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Password="EED1" lockStructure="1"/>
  <bookViews>
    <workbookView xWindow="120" yWindow="105" windowWidth="15120" windowHeight="8010" tabRatio="490" firstSheet="30" activeTab="35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7" sheetId="7" r:id="rId7"/>
    <sheet name="Лист8" sheetId="8" r:id="rId8"/>
    <sheet name="Лист9" sheetId="9" r:id="rId9"/>
    <sheet name="Лист10" sheetId="10" r:id="rId10"/>
    <sheet name="Лист11" sheetId="11" r:id="rId11"/>
    <sheet name="Лист12" sheetId="12" r:id="rId12"/>
    <sheet name="Лист13" sheetId="13" r:id="rId13"/>
    <sheet name="Лист14" sheetId="14" r:id="rId14"/>
    <sheet name="Лист15" sheetId="15" r:id="rId15"/>
    <sheet name="Лист16" sheetId="16" r:id="rId16"/>
    <sheet name="Лист17" sheetId="17" r:id="rId17"/>
    <sheet name="Лист18" sheetId="18" r:id="rId18"/>
    <sheet name="Лист19" sheetId="19" r:id="rId19"/>
    <sheet name="Лист20" sheetId="20" r:id="rId20"/>
    <sheet name="Лист21" sheetId="21" r:id="rId21"/>
    <sheet name="Лист22" sheetId="22" r:id="rId22"/>
    <sheet name="Лист23" sheetId="23" r:id="rId23"/>
    <sheet name="Лист24" sheetId="24" r:id="rId24"/>
    <sheet name="Лист25" sheetId="25" r:id="rId25"/>
    <sheet name="Лист26" sheetId="26" r:id="rId26"/>
    <sheet name="Лист27" sheetId="27" r:id="rId27"/>
    <sheet name="Лист28" sheetId="28" r:id="rId28"/>
    <sheet name="Лист29" sheetId="29" r:id="rId29"/>
    <sheet name="Лист30" sheetId="30" r:id="rId30"/>
    <sheet name="Лист31" sheetId="31" r:id="rId31"/>
    <sheet name="Лист32" sheetId="32" r:id="rId32"/>
    <sheet name="Лист33" sheetId="33" r:id="rId33"/>
    <sheet name="Лист34" sheetId="34" r:id="rId34"/>
    <sheet name="Лист35" sheetId="35" r:id="rId35"/>
    <sheet name="Сводные коммуникативные УУД" sheetId="36" r:id="rId36"/>
  </sheets>
  <externalReferences>
    <externalReference r:id="rId37"/>
  </externalReferences>
  <calcPr calcId="145621"/>
</workbook>
</file>

<file path=xl/calcChain.xml><?xml version="1.0" encoding="utf-8"?>
<calcChain xmlns="http://schemas.openxmlformats.org/spreadsheetml/2006/main">
  <c r="D40" i="36" l="1"/>
  <c r="E40" i="36"/>
  <c r="F40" i="36"/>
  <c r="C40" i="36"/>
  <c r="C36" i="36"/>
  <c r="D36" i="36"/>
  <c r="E36" i="36"/>
  <c r="F36" i="36"/>
  <c r="C31" i="36"/>
  <c r="D31" i="36"/>
  <c r="E31" i="36"/>
  <c r="F31" i="36"/>
  <c r="C27" i="36"/>
  <c r="D27" i="36"/>
  <c r="E27" i="36"/>
  <c r="F27" i="36"/>
  <c r="C22" i="36"/>
  <c r="D22" i="36"/>
  <c r="E22" i="36"/>
  <c r="F22" i="36"/>
  <c r="C18" i="36"/>
  <c r="D18" i="36"/>
  <c r="E18" i="36"/>
  <c r="F18" i="36"/>
  <c r="C13" i="36"/>
  <c r="D13" i="36"/>
  <c r="E13" i="36"/>
  <c r="F13" i="36"/>
  <c r="C8" i="36"/>
  <c r="D8" i="36"/>
  <c r="E8" i="36"/>
  <c r="F8" i="36"/>
  <c r="F41" i="35" l="1"/>
  <c r="C45" i="35" s="1"/>
  <c r="E41" i="35"/>
  <c r="C44" i="35" s="1"/>
  <c r="D41" i="35"/>
  <c r="C43" i="35" s="1"/>
  <c r="C41" i="35"/>
  <c r="C42" i="35" s="1"/>
  <c r="F37" i="35"/>
  <c r="E37" i="35"/>
  <c r="D37" i="35"/>
  <c r="C37" i="35"/>
  <c r="F23" i="35"/>
  <c r="E23" i="35"/>
  <c r="D23" i="35"/>
  <c r="C23" i="35"/>
  <c r="F9" i="35"/>
  <c r="E9" i="35"/>
  <c r="D9" i="35"/>
  <c r="C9" i="35"/>
  <c r="F5" i="35"/>
  <c r="E5" i="35"/>
  <c r="D5" i="35"/>
  <c r="C5" i="35"/>
  <c r="F41" i="34"/>
  <c r="C45" i="34" s="1"/>
  <c r="E41" i="34"/>
  <c r="C44" i="34" s="1"/>
  <c r="D41" i="34"/>
  <c r="C43" i="34" s="1"/>
  <c r="C41" i="34"/>
  <c r="C42" i="34" s="1"/>
  <c r="F37" i="34"/>
  <c r="E37" i="34"/>
  <c r="D37" i="34"/>
  <c r="C37" i="34"/>
  <c r="F23" i="34"/>
  <c r="E23" i="34"/>
  <c r="D23" i="34"/>
  <c r="C23" i="34"/>
  <c r="F9" i="34"/>
  <c r="E9" i="34"/>
  <c r="D9" i="34"/>
  <c r="C9" i="34"/>
  <c r="F5" i="34"/>
  <c r="E5" i="34"/>
  <c r="D5" i="34"/>
  <c r="C5" i="34"/>
  <c r="F41" i="33"/>
  <c r="C45" i="33" s="1"/>
  <c r="E41" i="33"/>
  <c r="C44" i="33" s="1"/>
  <c r="D41" i="33"/>
  <c r="C43" i="33" s="1"/>
  <c r="C41" i="33"/>
  <c r="C42" i="33" s="1"/>
  <c r="F37" i="33"/>
  <c r="E37" i="33"/>
  <c r="D37" i="33"/>
  <c r="C37" i="33"/>
  <c r="F23" i="33"/>
  <c r="E23" i="33"/>
  <c r="D23" i="33"/>
  <c r="C23" i="33"/>
  <c r="F9" i="33"/>
  <c r="E9" i="33"/>
  <c r="D9" i="33"/>
  <c r="C9" i="33"/>
  <c r="F5" i="33"/>
  <c r="E5" i="33"/>
  <c r="D5" i="33"/>
  <c r="C5" i="33"/>
  <c r="F41" i="32"/>
  <c r="C45" i="32" s="1"/>
  <c r="E41" i="32"/>
  <c r="C44" i="32" s="1"/>
  <c r="D41" i="32"/>
  <c r="C43" i="32" s="1"/>
  <c r="C41" i="32"/>
  <c r="C42" i="32" s="1"/>
  <c r="F37" i="32"/>
  <c r="E37" i="32"/>
  <c r="D37" i="32"/>
  <c r="C37" i="32"/>
  <c r="F23" i="32"/>
  <c r="E23" i="32"/>
  <c r="D23" i="32"/>
  <c r="C23" i="32"/>
  <c r="F9" i="32"/>
  <c r="E9" i="32"/>
  <c r="D9" i="32"/>
  <c r="C9" i="32"/>
  <c r="F5" i="32"/>
  <c r="E5" i="32"/>
  <c r="D5" i="32"/>
  <c r="C5" i="32"/>
  <c r="F41" i="31"/>
  <c r="C45" i="31" s="1"/>
  <c r="E41" i="31"/>
  <c r="C44" i="31" s="1"/>
  <c r="D41" i="31"/>
  <c r="C43" i="31" s="1"/>
  <c r="C41" i="31"/>
  <c r="C42" i="31" s="1"/>
  <c r="F37" i="31"/>
  <c r="E37" i="31"/>
  <c r="D37" i="31"/>
  <c r="C37" i="31"/>
  <c r="F23" i="31"/>
  <c r="E23" i="31"/>
  <c r="D23" i="31"/>
  <c r="C23" i="31"/>
  <c r="F9" i="31"/>
  <c r="E9" i="31"/>
  <c r="D9" i="31"/>
  <c r="C9" i="31"/>
  <c r="F5" i="31"/>
  <c r="E5" i="31"/>
  <c r="D5" i="31"/>
  <c r="C5" i="31"/>
  <c r="F41" i="30"/>
  <c r="C45" i="30" s="1"/>
  <c r="E41" i="30"/>
  <c r="C44" i="30" s="1"/>
  <c r="D41" i="30"/>
  <c r="C43" i="30" s="1"/>
  <c r="C41" i="30"/>
  <c r="C42" i="30" s="1"/>
  <c r="F37" i="30"/>
  <c r="E37" i="30"/>
  <c r="D37" i="30"/>
  <c r="C37" i="30"/>
  <c r="F23" i="30"/>
  <c r="E23" i="30"/>
  <c r="D23" i="30"/>
  <c r="C23" i="30"/>
  <c r="F9" i="30"/>
  <c r="E9" i="30"/>
  <c r="D9" i="30"/>
  <c r="C9" i="30"/>
  <c r="F5" i="30"/>
  <c r="E5" i="30"/>
  <c r="D5" i="30"/>
  <c r="C5" i="30"/>
  <c r="F41" i="29"/>
  <c r="C45" i="29" s="1"/>
  <c r="E41" i="29"/>
  <c r="C44" i="29" s="1"/>
  <c r="D41" i="29"/>
  <c r="C43" i="29" s="1"/>
  <c r="C41" i="29"/>
  <c r="C42" i="29" s="1"/>
  <c r="F37" i="29"/>
  <c r="E37" i="29"/>
  <c r="D37" i="29"/>
  <c r="C37" i="29"/>
  <c r="F23" i="29"/>
  <c r="E23" i="29"/>
  <c r="D23" i="29"/>
  <c r="C23" i="29"/>
  <c r="F9" i="29"/>
  <c r="E9" i="29"/>
  <c r="D9" i="29"/>
  <c r="C9" i="29"/>
  <c r="F5" i="29"/>
  <c r="E5" i="29"/>
  <c r="D5" i="29"/>
  <c r="C5" i="29"/>
  <c r="F41" i="28"/>
  <c r="C45" i="28" s="1"/>
  <c r="E41" i="28"/>
  <c r="C44" i="28" s="1"/>
  <c r="D41" i="28"/>
  <c r="C43" i="28" s="1"/>
  <c r="C41" i="28"/>
  <c r="C42" i="28" s="1"/>
  <c r="F37" i="28"/>
  <c r="E37" i="28"/>
  <c r="D37" i="28"/>
  <c r="C37" i="28"/>
  <c r="F23" i="28"/>
  <c r="E23" i="28"/>
  <c r="D23" i="28"/>
  <c r="C23" i="28"/>
  <c r="F9" i="28"/>
  <c r="E9" i="28"/>
  <c r="D9" i="28"/>
  <c r="C9" i="28"/>
  <c r="F5" i="28"/>
  <c r="E5" i="28"/>
  <c r="D5" i="28"/>
  <c r="C5" i="28"/>
  <c r="F41" i="27"/>
  <c r="C45" i="27" s="1"/>
  <c r="E41" i="27"/>
  <c r="C44" i="27" s="1"/>
  <c r="D41" i="27"/>
  <c r="C43" i="27" s="1"/>
  <c r="C41" i="27"/>
  <c r="C42" i="27" s="1"/>
  <c r="F37" i="27"/>
  <c r="E37" i="27"/>
  <c r="D37" i="27"/>
  <c r="C37" i="27"/>
  <c r="F23" i="27"/>
  <c r="E23" i="27"/>
  <c r="D23" i="27"/>
  <c r="C23" i="27"/>
  <c r="F9" i="27"/>
  <c r="E9" i="27"/>
  <c r="D9" i="27"/>
  <c r="C9" i="27"/>
  <c r="F5" i="27"/>
  <c r="E5" i="27"/>
  <c r="D5" i="27"/>
  <c r="C5" i="27"/>
  <c r="F41" i="26"/>
  <c r="C45" i="26" s="1"/>
  <c r="E41" i="26"/>
  <c r="C44" i="26" s="1"/>
  <c r="D41" i="26"/>
  <c r="C43" i="26" s="1"/>
  <c r="C41" i="26"/>
  <c r="C42" i="26" s="1"/>
  <c r="F37" i="26"/>
  <c r="E37" i="26"/>
  <c r="D37" i="26"/>
  <c r="C37" i="26"/>
  <c r="F23" i="26"/>
  <c r="E23" i="26"/>
  <c r="D23" i="26"/>
  <c r="C23" i="26"/>
  <c r="F9" i="26"/>
  <c r="E9" i="26"/>
  <c r="D9" i="26"/>
  <c r="C9" i="26"/>
  <c r="F5" i="26"/>
  <c r="E5" i="26"/>
  <c r="D5" i="26"/>
  <c r="C5" i="26"/>
  <c r="F41" i="25"/>
  <c r="C45" i="25" s="1"/>
  <c r="E41" i="25"/>
  <c r="C44" i="25" s="1"/>
  <c r="D41" i="25"/>
  <c r="C43" i="25" s="1"/>
  <c r="C41" i="25"/>
  <c r="C42" i="25" s="1"/>
  <c r="F37" i="25"/>
  <c r="E37" i="25"/>
  <c r="D37" i="25"/>
  <c r="C37" i="25"/>
  <c r="F23" i="25"/>
  <c r="E23" i="25"/>
  <c r="D23" i="25"/>
  <c r="C23" i="25"/>
  <c r="F9" i="25"/>
  <c r="E9" i="25"/>
  <c r="D9" i="25"/>
  <c r="C9" i="25"/>
  <c r="F5" i="25"/>
  <c r="E5" i="25"/>
  <c r="D5" i="25"/>
  <c r="C5" i="25"/>
  <c r="F41" i="24"/>
  <c r="C45" i="24" s="1"/>
  <c r="E41" i="24"/>
  <c r="C44" i="24" s="1"/>
  <c r="D41" i="24"/>
  <c r="C43" i="24" s="1"/>
  <c r="C41" i="24"/>
  <c r="C42" i="24" s="1"/>
  <c r="F37" i="24"/>
  <c r="E37" i="24"/>
  <c r="D37" i="24"/>
  <c r="C37" i="24"/>
  <c r="F23" i="24"/>
  <c r="E23" i="24"/>
  <c r="D23" i="24"/>
  <c r="C23" i="24"/>
  <c r="F9" i="24"/>
  <c r="E9" i="24"/>
  <c r="D9" i="24"/>
  <c r="C9" i="24"/>
  <c r="F5" i="24"/>
  <c r="E5" i="24"/>
  <c r="D5" i="24"/>
  <c r="C5" i="24"/>
  <c r="F41" i="23"/>
  <c r="C45" i="23" s="1"/>
  <c r="E41" i="23"/>
  <c r="C44" i="23" s="1"/>
  <c r="D41" i="23"/>
  <c r="C43" i="23" s="1"/>
  <c r="C41" i="23"/>
  <c r="C42" i="23" s="1"/>
  <c r="F37" i="23"/>
  <c r="E37" i="23"/>
  <c r="D37" i="23"/>
  <c r="C37" i="23"/>
  <c r="F23" i="23"/>
  <c r="E23" i="23"/>
  <c r="D23" i="23"/>
  <c r="C23" i="23"/>
  <c r="F9" i="23"/>
  <c r="E9" i="23"/>
  <c r="D9" i="23"/>
  <c r="C9" i="23"/>
  <c r="F5" i="23"/>
  <c r="E5" i="23"/>
  <c r="D5" i="23"/>
  <c r="C5" i="23"/>
  <c r="F41" i="22"/>
  <c r="C45" i="22" s="1"/>
  <c r="E41" i="22"/>
  <c r="C44" i="22" s="1"/>
  <c r="D41" i="22"/>
  <c r="C43" i="22" s="1"/>
  <c r="C41" i="22"/>
  <c r="C42" i="22" s="1"/>
  <c r="F37" i="22"/>
  <c r="E37" i="22"/>
  <c r="D37" i="22"/>
  <c r="C37" i="22"/>
  <c r="F23" i="22"/>
  <c r="E23" i="22"/>
  <c r="D23" i="22"/>
  <c r="C23" i="22"/>
  <c r="F9" i="22"/>
  <c r="E9" i="22"/>
  <c r="D9" i="22"/>
  <c r="C9" i="22"/>
  <c r="F5" i="22"/>
  <c r="E5" i="22"/>
  <c r="D5" i="22"/>
  <c r="C5" i="22"/>
  <c r="F41" i="21"/>
  <c r="C45" i="21" s="1"/>
  <c r="E41" i="21"/>
  <c r="C44" i="21" s="1"/>
  <c r="D41" i="21"/>
  <c r="C43" i="21" s="1"/>
  <c r="C41" i="21"/>
  <c r="C42" i="21" s="1"/>
  <c r="F37" i="21"/>
  <c r="E37" i="21"/>
  <c r="D37" i="21"/>
  <c r="C37" i="21"/>
  <c r="F23" i="21"/>
  <c r="E23" i="21"/>
  <c r="D23" i="21"/>
  <c r="C23" i="21"/>
  <c r="F9" i="21"/>
  <c r="E9" i="21"/>
  <c r="D9" i="21"/>
  <c r="C9" i="21"/>
  <c r="F5" i="21"/>
  <c r="E5" i="21"/>
  <c r="D5" i="21"/>
  <c r="C5" i="21"/>
  <c r="F41" i="20"/>
  <c r="C45" i="20" s="1"/>
  <c r="E41" i="20"/>
  <c r="C44" i="20" s="1"/>
  <c r="D41" i="20"/>
  <c r="C43" i="20" s="1"/>
  <c r="C41" i="20"/>
  <c r="C42" i="20" s="1"/>
  <c r="F37" i="20"/>
  <c r="E37" i="20"/>
  <c r="D37" i="20"/>
  <c r="C37" i="20"/>
  <c r="F23" i="20"/>
  <c r="E23" i="20"/>
  <c r="D23" i="20"/>
  <c r="C23" i="20"/>
  <c r="F9" i="20"/>
  <c r="E9" i="20"/>
  <c r="D9" i="20"/>
  <c r="C9" i="20"/>
  <c r="F5" i="20"/>
  <c r="E5" i="20"/>
  <c r="D5" i="20"/>
  <c r="C5" i="20"/>
  <c r="F41" i="19"/>
  <c r="C45" i="19" s="1"/>
  <c r="E41" i="19"/>
  <c r="C44" i="19" s="1"/>
  <c r="D41" i="19"/>
  <c r="C43" i="19" s="1"/>
  <c r="C41" i="19"/>
  <c r="C42" i="19" s="1"/>
  <c r="F37" i="19"/>
  <c r="E37" i="19"/>
  <c r="D37" i="19"/>
  <c r="C37" i="19"/>
  <c r="F23" i="19"/>
  <c r="E23" i="19"/>
  <c r="D23" i="19"/>
  <c r="C23" i="19"/>
  <c r="F9" i="19"/>
  <c r="E9" i="19"/>
  <c r="D9" i="19"/>
  <c r="C9" i="19"/>
  <c r="F5" i="19"/>
  <c r="E5" i="19"/>
  <c r="D5" i="19"/>
  <c r="C5" i="19"/>
  <c r="F41" i="18"/>
  <c r="C45" i="18" s="1"/>
  <c r="E41" i="18"/>
  <c r="C44" i="18" s="1"/>
  <c r="D41" i="18"/>
  <c r="C43" i="18" s="1"/>
  <c r="C41" i="18"/>
  <c r="C42" i="18" s="1"/>
  <c r="F37" i="18"/>
  <c r="E37" i="18"/>
  <c r="D37" i="18"/>
  <c r="C37" i="18"/>
  <c r="F23" i="18"/>
  <c r="E23" i="18"/>
  <c r="D23" i="18"/>
  <c r="C23" i="18"/>
  <c r="F9" i="18"/>
  <c r="E9" i="18"/>
  <c r="D9" i="18"/>
  <c r="C9" i="18"/>
  <c r="F5" i="18"/>
  <c r="E5" i="18"/>
  <c r="D5" i="18"/>
  <c r="C5" i="18"/>
  <c r="F41" i="17"/>
  <c r="C45" i="17" s="1"/>
  <c r="E41" i="17"/>
  <c r="C44" i="17" s="1"/>
  <c r="D41" i="17"/>
  <c r="C43" i="17" s="1"/>
  <c r="C41" i="17"/>
  <c r="C42" i="17" s="1"/>
  <c r="F37" i="17"/>
  <c r="E37" i="17"/>
  <c r="D37" i="17"/>
  <c r="C37" i="17"/>
  <c r="F23" i="17"/>
  <c r="E23" i="17"/>
  <c r="D23" i="17"/>
  <c r="C23" i="17"/>
  <c r="F9" i="17"/>
  <c r="E9" i="17"/>
  <c r="D9" i="17"/>
  <c r="C9" i="17"/>
  <c r="F5" i="17"/>
  <c r="E5" i="17"/>
  <c r="D5" i="17"/>
  <c r="C5" i="17"/>
  <c r="F41" i="16"/>
  <c r="C45" i="16" s="1"/>
  <c r="E41" i="16"/>
  <c r="C44" i="16" s="1"/>
  <c r="D41" i="16"/>
  <c r="C43" i="16" s="1"/>
  <c r="C41" i="16"/>
  <c r="C42" i="16" s="1"/>
  <c r="F37" i="16"/>
  <c r="E37" i="16"/>
  <c r="D37" i="16"/>
  <c r="C37" i="16"/>
  <c r="F23" i="16"/>
  <c r="E23" i="16"/>
  <c r="D23" i="16"/>
  <c r="C23" i="16"/>
  <c r="F9" i="16"/>
  <c r="E9" i="16"/>
  <c r="D9" i="16"/>
  <c r="C9" i="16"/>
  <c r="F5" i="16"/>
  <c r="E5" i="16"/>
  <c r="D5" i="16"/>
  <c r="C5" i="16"/>
  <c r="F41" i="15"/>
  <c r="C45" i="15" s="1"/>
  <c r="E41" i="15"/>
  <c r="C44" i="15" s="1"/>
  <c r="D41" i="15"/>
  <c r="C43" i="15" s="1"/>
  <c r="C41" i="15"/>
  <c r="C42" i="15" s="1"/>
  <c r="F37" i="15"/>
  <c r="E37" i="15"/>
  <c r="D37" i="15"/>
  <c r="C37" i="15"/>
  <c r="F23" i="15"/>
  <c r="E23" i="15"/>
  <c r="D23" i="15"/>
  <c r="C23" i="15"/>
  <c r="F9" i="15"/>
  <c r="E9" i="15"/>
  <c r="D9" i="15"/>
  <c r="C9" i="15"/>
  <c r="F5" i="15"/>
  <c r="E5" i="15"/>
  <c r="D5" i="15"/>
  <c r="C5" i="15"/>
  <c r="F41" i="14"/>
  <c r="C45" i="14" s="1"/>
  <c r="E41" i="14"/>
  <c r="C44" i="14" s="1"/>
  <c r="D41" i="14"/>
  <c r="C43" i="14" s="1"/>
  <c r="C41" i="14"/>
  <c r="C42" i="14" s="1"/>
  <c r="F37" i="14"/>
  <c r="E37" i="14"/>
  <c r="D37" i="14"/>
  <c r="C37" i="14"/>
  <c r="F23" i="14"/>
  <c r="E23" i="14"/>
  <c r="D23" i="14"/>
  <c r="C23" i="14"/>
  <c r="F9" i="14"/>
  <c r="E9" i="14"/>
  <c r="D9" i="14"/>
  <c r="C9" i="14"/>
  <c r="F5" i="14"/>
  <c r="E5" i="14"/>
  <c r="D5" i="14"/>
  <c r="C5" i="14"/>
  <c r="F41" i="13"/>
  <c r="C45" i="13" s="1"/>
  <c r="E41" i="13"/>
  <c r="C44" i="13" s="1"/>
  <c r="D41" i="13"/>
  <c r="C43" i="13" s="1"/>
  <c r="C41" i="13"/>
  <c r="C42" i="13" s="1"/>
  <c r="F37" i="13"/>
  <c r="E37" i="13"/>
  <c r="D37" i="13"/>
  <c r="C37" i="13"/>
  <c r="F23" i="13"/>
  <c r="E23" i="13"/>
  <c r="D23" i="13"/>
  <c r="C23" i="13"/>
  <c r="F9" i="13"/>
  <c r="E9" i="13"/>
  <c r="D9" i="13"/>
  <c r="C9" i="13"/>
  <c r="F5" i="13"/>
  <c r="E5" i="13"/>
  <c r="D5" i="13"/>
  <c r="C5" i="13"/>
  <c r="F41" i="12"/>
  <c r="C45" i="12" s="1"/>
  <c r="E41" i="12"/>
  <c r="C44" i="12" s="1"/>
  <c r="D41" i="12"/>
  <c r="C43" i="12" s="1"/>
  <c r="C41" i="12"/>
  <c r="C42" i="12" s="1"/>
  <c r="F37" i="12"/>
  <c r="E37" i="12"/>
  <c r="D37" i="12"/>
  <c r="C37" i="12"/>
  <c r="F23" i="12"/>
  <c r="E23" i="12"/>
  <c r="D23" i="12"/>
  <c r="C23" i="12"/>
  <c r="F9" i="12"/>
  <c r="E9" i="12"/>
  <c r="D9" i="12"/>
  <c r="C9" i="12"/>
  <c r="F5" i="12"/>
  <c r="E5" i="12"/>
  <c r="D5" i="12"/>
  <c r="C5" i="12"/>
  <c r="F41" i="11"/>
  <c r="C45" i="11" s="1"/>
  <c r="E41" i="11"/>
  <c r="C44" i="11" s="1"/>
  <c r="D41" i="11"/>
  <c r="C43" i="11" s="1"/>
  <c r="C41" i="11"/>
  <c r="C42" i="11" s="1"/>
  <c r="F37" i="11"/>
  <c r="E37" i="11"/>
  <c r="D37" i="11"/>
  <c r="C37" i="11"/>
  <c r="F23" i="11"/>
  <c r="E23" i="11"/>
  <c r="D23" i="11"/>
  <c r="C23" i="11"/>
  <c r="F9" i="11"/>
  <c r="E9" i="11"/>
  <c r="D9" i="11"/>
  <c r="C9" i="11"/>
  <c r="F5" i="11"/>
  <c r="E5" i="11"/>
  <c r="D5" i="11"/>
  <c r="C5" i="11"/>
  <c r="F41" i="10"/>
  <c r="C45" i="10" s="1"/>
  <c r="E41" i="10"/>
  <c r="C44" i="10" s="1"/>
  <c r="D41" i="10"/>
  <c r="C43" i="10" s="1"/>
  <c r="C41" i="10"/>
  <c r="C42" i="10" s="1"/>
  <c r="F37" i="10"/>
  <c r="E37" i="10"/>
  <c r="D37" i="10"/>
  <c r="C37" i="10"/>
  <c r="F23" i="10"/>
  <c r="E23" i="10"/>
  <c r="D23" i="10"/>
  <c r="C23" i="10"/>
  <c r="F9" i="10"/>
  <c r="E9" i="10"/>
  <c r="D9" i="10"/>
  <c r="C9" i="10"/>
  <c r="F5" i="10"/>
  <c r="E5" i="10"/>
  <c r="D5" i="10"/>
  <c r="C5" i="10"/>
  <c r="F41" i="9"/>
  <c r="C45" i="9" s="1"/>
  <c r="E41" i="9"/>
  <c r="C44" i="9" s="1"/>
  <c r="D41" i="9"/>
  <c r="C43" i="9" s="1"/>
  <c r="C41" i="9"/>
  <c r="C42" i="9" s="1"/>
  <c r="F37" i="9"/>
  <c r="E37" i="9"/>
  <c r="D37" i="9"/>
  <c r="C37" i="9"/>
  <c r="F23" i="9"/>
  <c r="E23" i="9"/>
  <c r="D23" i="9"/>
  <c r="C23" i="9"/>
  <c r="F9" i="9"/>
  <c r="E9" i="9"/>
  <c r="D9" i="9"/>
  <c r="C9" i="9"/>
  <c r="F5" i="9"/>
  <c r="E5" i="9"/>
  <c r="D5" i="9"/>
  <c r="C5" i="9"/>
  <c r="F41" i="8"/>
  <c r="C45" i="8" s="1"/>
  <c r="E41" i="8"/>
  <c r="C44" i="8" s="1"/>
  <c r="D41" i="8"/>
  <c r="C43" i="8" s="1"/>
  <c r="C41" i="8"/>
  <c r="C42" i="8" s="1"/>
  <c r="F37" i="8"/>
  <c r="E37" i="8"/>
  <c r="D37" i="8"/>
  <c r="C37" i="8"/>
  <c r="F23" i="8"/>
  <c r="E23" i="8"/>
  <c r="D23" i="8"/>
  <c r="C23" i="8"/>
  <c r="F9" i="8"/>
  <c r="E9" i="8"/>
  <c r="D9" i="8"/>
  <c r="C9" i="8"/>
  <c r="F5" i="8"/>
  <c r="E5" i="8"/>
  <c r="D5" i="8"/>
  <c r="C5" i="8"/>
  <c r="F41" i="7"/>
  <c r="C45" i="7" s="1"/>
  <c r="E41" i="7"/>
  <c r="C44" i="7" s="1"/>
  <c r="D41" i="7"/>
  <c r="C43" i="7" s="1"/>
  <c r="C41" i="7"/>
  <c r="C42" i="7" s="1"/>
  <c r="F37" i="7"/>
  <c r="E37" i="7"/>
  <c r="D37" i="7"/>
  <c r="C37" i="7"/>
  <c r="F23" i="7"/>
  <c r="E23" i="7"/>
  <c r="D23" i="7"/>
  <c r="C23" i="7"/>
  <c r="F9" i="7"/>
  <c r="E9" i="7"/>
  <c r="D9" i="7"/>
  <c r="C9" i="7"/>
  <c r="F5" i="7"/>
  <c r="E5" i="7"/>
  <c r="D5" i="7"/>
  <c r="C5" i="7"/>
  <c r="F41" i="6"/>
  <c r="C45" i="6" s="1"/>
  <c r="E41" i="6"/>
  <c r="C44" i="6" s="1"/>
  <c r="D41" i="6"/>
  <c r="C43" i="6" s="1"/>
  <c r="C41" i="6"/>
  <c r="C42" i="6" s="1"/>
  <c r="F37" i="6"/>
  <c r="E37" i="6"/>
  <c r="D37" i="6"/>
  <c r="C37" i="6"/>
  <c r="F23" i="6"/>
  <c r="E23" i="6"/>
  <c r="D23" i="6"/>
  <c r="C23" i="6"/>
  <c r="F9" i="6"/>
  <c r="E9" i="6"/>
  <c r="D9" i="6"/>
  <c r="C9" i="6"/>
  <c r="F5" i="6"/>
  <c r="E5" i="6"/>
  <c r="D5" i="6"/>
  <c r="C5" i="6"/>
  <c r="F41" i="5"/>
  <c r="C45" i="5" s="1"/>
  <c r="E41" i="5"/>
  <c r="C44" i="5" s="1"/>
  <c r="D41" i="5"/>
  <c r="C43" i="5" s="1"/>
  <c r="C41" i="5"/>
  <c r="C42" i="5" s="1"/>
  <c r="F37" i="5"/>
  <c r="E37" i="5"/>
  <c r="D37" i="5"/>
  <c r="C37" i="5"/>
  <c r="F23" i="5"/>
  <c r="E23" i="5"/>
  <c r="D23" i="5"/>
  <c r="C23" i="5"/>
  <c r="F9" i="5"/>
  <c r="E9" i="5"/>
  <c r="D9" i="5"/>
  <c r="C9" i="5"/>
  <c r="F5" i="5"/>
  <c r="E5" i="5"/>
  <c r="D5" i="5"/>
  <c r="C5" i="5"/>
  <c r="F41" i="4"/>
  <c r="C45" i="4" s="1"/>
  <c r="E41" i="4"/>
  <c r="C44" i="4" s="1"/>
  <c r="D41" i="4"/>
  <c r="C43" i="4" s="1"/>
  <c r="C41" i="4"/>
  <c r="C42" i="4" s="1"/>
  <c r="F37" i="4"/>
  <c r="E37" i="4"/>
  <c r="D37" i="4"/>
  <c r="C37" i="4"/>
  <c r="F23" i="4"/>
  <c r="E23" i="4"/>
  <c r="D23" i="4"/>
  <c r="C23" i="4"/>
  <c r="F9" i="4"/>
  <c r="E9" i="4"/>
  <c r="D9" i="4"/>
  <c r="C9" i="4"/>
  <c r="F5" i="4"/>
  <c r="E5" i="4"/>
  <c r="D5" i="4"/>
  <c r="C5" i="4"/>
  <c r="F41" i="3"/>
  <c r="C45" i="3" s="1"/>
  <c r="E41" i="3"/>
  <c r="C44" i="3" s="1"/>
  <c r="D41" i="3"/>
  <c r="C43" i="3" s="1"/>
  <c r="C41" i="3"/>
  <c r="C42" i="3" s="1"/>
  <c r="F37" i="3"/>
  <c r="E37" i="3"/>
  <c r="D37" i="3"/>
  <c r="C37" i="3"/>
  <c r="F23" i="3"/>
  <c r="E23" i="3"/>
  <c r="D23" i="3"/>
  <c r="C23" i="3"/>
  <c r="F9" i="3"/>
  <c r="E9" i="3"/>
  <c r="D9" i="3"/>
  <c r="C9" i="3"/>
  <c r="F5" i="3"/>
  <c r="E5" i="3"/>
  <c r="D5" i="3"/>
  <c r="C5" i="3"/>
  <c r="F41" i="2"/>
  <c r="C45" i="2" s="1"/>
  <c r="E41" i="2"/>
  <c r="C44" i="2" s="1"/>
  <c r="D41" i="2"/>
  <c r="C43" i="2" s="1"/>
  <c r="C41" i="2"/>
  <c r="C42" i="2" s="1"/>
  <c r="F37" i="2"/>
  <c r="E37" i="2"/>
  <c r="D37" i="2"/>
  <c r="C37" i="2"/>
  <c r="F23" i="2"/>
  <c r="E23" i="2"/>
  <c r="D23" i="2"/>
  <c r="C23" i="2"/>
  <c r="F9" i="2"/>
  <c r="E9" i="2"/>
  <c r="D9" i="2"/>
  <c r="C9" i="2"/>
  <c r="F5" i="2"/>
  <c r="E5" i="2"/>
  <c r="D5" i="2"/>
  <c r="C5" i="2"/>
  <c r="F43" i="36"/>
  <c r="E43" i="36"/>
  <c r="D43" i="36"/>
  <c r="C43" i="36"/>
  <c r="F39" i="36"/>
  <c r="E39" i="36"/>
  <c r="D39" i="36"/>
  <c r="C39" i="36"/>
  <c r="F25" i="36"/>
  <c r="E25" i="36"/>
  <c r="D25" i="36"/>
  <c r="C25" i="36"/>
  <c r="F11" i="36"/>
  <c r="E11" i="36"/>
  <c r="D11" i="36"/>
  <c r="C11" i="36"/>
  <c r="F7" i="36"/>
  <c r="E7" i="36"/>
  <c r="D7" i="36"/>
  <c r="C7" i="36"/>
  <c r="F41" i="1"/>
  <c r="C45" i="1" s="1"/>
  <c r="E41" i="1"/>
  <c r="C44" i="1" s="1"/>
  <c r="D41" i="1"/>
  <c r="C43" i="1" s="1"/>
  <c r="C41" i="1"/>
  <c r="C42" i="1" s="1"/>
  <c r="F37" i="1"/>
  <c r="E37" i="1"/>
  <c r="D37" i="1"/>
  <c r="C37" i="1"/>
  <c r="F23" i="1"/>
  <c r="E23" i="1"/>
  <c r="D23" i="1"/>
  <c r="C23" i="1"/>
  <c r="F9" i="1"/>
  <c r="E9" i="1"/>
  <c r="D9" i="1"/>
  <c r="C9" i="1"/>
  <c r="F5" i="1"/>
  <c r="E5" i="1"/>
  <c r="D5" i="1"/>
  <c r="C5" i="1"/>
  <c r="F48" i="36" l="1"/>
  <c r="F49" i="36"/>
  <c r="F47" i="36"/>
  <c r="G47" i="36" s="1"/>
  <c r="F46" i="36"/>
  <c r="F44" i="36"/>
  <c r="G44" i="36" s="1"/>
  <c r="F45" i="36"/>
  <c r="F52" i="36"/>
  <c r="F50" i="36"/>
  <c r="F51" i="36"/>
  <c r="G51" i="36" s="1"/>
  <c r="F54" i="36"/>
  <c r="F53" i="36"/>
  <c r="F55" i="36"/>
  <c r="G50" i="36" l="1"/>
  <c r="G45" i="36"/>
  <c r="G46" i="36"/>
  <c r="G49" i="36"/>
  <c r="G52" i="36"/>
  <c r="G48" i="36"/>
  <c r="G55" i="36"/>
  <c r="G54" i="36"/>
  <c r="G53" i="36"/>
</calcChain>
</file>

<file path=xl/sharedStrings.xml><?xml version="1.0" encoding="utf-8"?>
<sst xmlns="http://schemas.openxmlformats.org/spreadsheetml/2006/main" count="1777" uniqueCount="56">
  <si>
    <t>Коммуникативные УУД</t>
  </si>
  <si>
    <t>Балл</t>
  </si>
  <si>
    <t>Виды работы на уроке</t>
  </si>
  <si>
    <t>1кл</t>
  </si>
  <si>
    <t>2кл</t>
  </si>
  <si>
    <t>3кл</t>
  </si>
  <si>
    <t>4кл</t>
  </si>
  <si>
    <t>Изложение собственных мыслей, %</t>
  </si>
  <si>
    <t>Может самостоятельно донести свою мысль до других</t>
  </si>
  <si>
    <t>Может донести свою мысль до других только с помощью наводящих вопросов</t>
  </si>
  <si>
    <t>Не может донести мысль даже с помощью наводящих вопросов</t>
  </si>
  <si>
    <t>Ведение дискуссии, %</t>
  </si>
  <si>
    <t>Способность отвечать на вопросы</t>
  </si>
  <si>
    <t>Отвечает развернутым ответом</t>
  </si>
  <si>
    <t>Дает краткий (неполный) ответ</t>
  </si>
  <si>
    <t>При ответе испытывает затруднения из-за волнения. При ответе испытывает затруднения из-за ограниченности слов.</t>
  </si>
  <si>
    <t>Практически не может самостоятельно отвечать на вопросы.</t>
  </si>
  <si>
    <t>Способность задавать вопросы</t>
  </si>
  <si>
    <t>Самостоятельно формулирует корректные вопросы</t>
  </si>
  <si>
    <t>Формулировки вопросов не всегда понятны собеседнику и требуют уточнений</t>
  </si>
  <si>
    <t>Не может формулировать вопросы, понятные собеседнику</t>
  </si>
  <si>
    <t>Способоность корректно возражать оппоненту</t>
  </si>
  <si>
    <t>Возражает оппонену корректно</t>
  </si>
  <si>
    <t>Не всегда корректно</t>
  </si>
  <si>
    <t>Как правило, не соблюдает корректность</t>
  </si>
  <si>
    <t>Взаимодействие в учебной группе</t>
  </si>
  <si>
    <t>Способность аргументировано отстаивать собственную позицию:</t>
  </si>
  <si>
    <t>Аргументировано отстаивает свою позицию</t>
  </si>
  <si>
    <t>Не всегда аргументировано</t>
  </si>
  <si>
    <t>Не может аргументировать</t>
  </si>
  <si>
    <t>Способность гибко менять свою позицию:</t>
  </si>
  <si>
    <t>Может гибко менять свою позицию в случае необходимости</t>
  </si>
  <si>
    <t>Не всегда может менять свою позицию</t>
  </si>
  <si>
    <t xml:space="preserve">Не может менять свою позицию, даже если понимает необходимость </t>
  </si>
  <si>
    <t>Не понимает необходимости менять свою позицию</t>
  </si>
  <si>
    <t>Способность подчиняться решению группы для успеха дела:</t>
  </si>
  <si>
    <t>Может подчиняться решению группы</t>
  </si>
  <si>
    <t>Не всегда может подчиняться</t>
  </si>
  <si>
    <t>Не подчиняется</t>
  </si>
  <si>
    <t>Соблюдение социальной дисциплины</t>
  </si>
  <si>
    <t>Удерживает социальную дисциплину в ходе общения</t>
  </si>
  <si>
    <t>Не всегда удерживает</t>
  </si>
  <si>
    <t xml:space="preserve">Игнорирует </t>
  </si>
  <si>
    <t>Общий балл:</t>
  </si>
  <si>
    <t>Фамилия Имя</t>
  </si>
  <si>
    <t>Уровень развития УУД в 1 классе:</t>
  </si>
  <si>
    <t>Уровень развития УУД в 2 классе:</t>
  </si>
  <si>
    <t>Уровень развития УУД в 3 классе:</t>
  </si>
  <si>
    <t>Уровень развития УУД в 4 классе:</t>
  </si>
  <si>
    <t>Класс:</t>
  </si>
  <si>
    <t>Учитель:</t>
  </si>
  <si>
    <t>низкий</t>
  </si>
  <si>
    <t>средний</t>
  </si>
  <si>
    <t>высокий</t>
  </si>
  <si>
    <t>Взаимодействие в учебной группе, %</t>
  </si>
  <si>
    <t>Соблюдение социальной дисциплины,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</si>
</sst>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entury Gothic"/>
      <family val="2"/>
      <charset val="204"/>
    </font>
    <font>
      <sz val="5"/>
      <color theme="1"/>
      <name val="Century Gothic"/>
      <family val="2"/>
      <charset val="204"/>
    </font>
    <font>
      <sz val="10"/>
      <color theme="1"/>
      <name val="Century Gothic"/>
      <family val="2"/>
      <charset val="204"/>
    </font>
    <font>
      <b/>
      <sz val="10"/>
      <color theme="1"/>
      <name val="Century Gothic"/>
      <family val="2"/>
      <charset val="204"/>
    </font>
    <font>
      <sz val="9"/>
      <color theme="1"/>
      <name val="Century Gothic"/>
      <family val="2"/>
      <charset val="204"/>
    </font>
    <font>
      <b/>
      <sz val="18"/>
      <color theme="1"/>
      <name val="Calibri"/>
      <family val="2"/>
      <charset val="204"/>
      <scheme val="minor"/>
    </font>
    <font>
      <b/>
      <sz val="11"/>
      <color theme="1"/>
      <name val="Century Gothic"/>
      <family val="2"/>
      <charset val="204"/>
    </font>
    <font>
      <sz val="11"/>
      <color theme="1"/>
      <name val="Century Gothic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2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" fontId="4" fillId="3" borderId="4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1" fontId="4" fillId="4" borderId="0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1" fontId="4" fillId="5" borderId="4" xfId="0" applyNumberFormat="1" applyFont="1" applyFill="1" applyBorder="1" applyAlignment="1">
      <alignment horizontal="center" vertical="center" wrapText="1"/>
    </xf>
    <xf numFmtId="1" fontId="4" fillId="6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1" fontId="4" fillId="3" borderId="9" xfId="0" applyNumberFormat="1" applyFont="1" applyFill="1" applyBorder="1" applyAlignment="1">
      <alignment horizontal="center" vertical="center" wrapText="1"/>
    </xf>
    <xf numFmtId="1" fontId="4" fillId="4" borderId="9" xfId="0" applyNumberFormat="1" applyFont="1" applyFill="1" applyBorder="1" applyAlignment="1">
      <alignment horizontal="center" vertical="center" wrapText="1"/>
    </xf>
    <xf numFmtId="1" fontId="4" fillId="5" borderId="9" xfId="0" applyNumberFormat="1" applyFont="1" applyFill="1" applyBorder="1" applyAlignment="1">
      <alignment horizontal="center" vertical="center" wrapText="1"/>
    </xf>
    <xf numFmtId="1" fontId="4" fillId="6" borderId="3" xfId="0" applyNumberFormat="1" applyFont="1" applyFill="1" applyBorder="1" applyAlignment="1">
      <alignment horizontal="center" vertical="center" wrapText="1"/>
    </xf>
    <xf numFmtId="1" fontId="4" fillId="6" borderId="9" xfId="0" applyNumberFormat="1" applyFont="1" applyFill="1" applyBorder="1" applyAlignment="1">
      <alignment horizontal="center" vertical="center" wrapText="1"/>
    </xf>
    <xf numFmtId="1" fontId="4" fillId="6" borderId="4" xfId="0" applyNumberFormat="1" applyFont="1" applyFill="1" applyBorder="1" applyAlignment="1">
      <alignment horizontal="center" vertical="center" wrapText="1"/>
    </xf>
    <xf numFmtId="0" fontId="7" fillId="0" borderId="0" xfId="0" applyFont="1"/>
    <xf numFmtId="9" fontId="0" fillId="0" borderId="0" xfId="0" applyNumberFormat="1"/>
    <xf numFmtId="0" fontId="8" fillId="0" borderId="0" xfId="0" applyFont="1"/>
    <xf numFmtId="0" fontId="7" fillId="0" borderId="0" xfId="0" applyNumberFormat="1" applyFont="1"/>
    <xf numFmtId="0" fontId="6" fillId="7" borderId="0" xfId="0" applyFont="1" applyFill="1" applyAlignment="1">
      <alignment horizontal="left" vertical="center"/>
    </xf>
    <xf numFmtId="0" fontId="7" fillId="0" borderId="1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6" borderId="3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Уровень развития коммуникативных УУД 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Низкий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'[1]Сводные регулятивные УУД'!$C$6:$F$6</c:f>
              <c:strCache>
                <c:ptCount val="4"/>
                <c:pt idx="0">
                  <c:v>1кл.</c:v>
                </c:pt>
                <c:pt idx="1">
                  <c:v>2кл.</c:v>
                </c:pt>
                <c:pt idx="2">
                  <c:v>3кл.</c:v>
                </c:pt>
                <c:pt idx="3">
                  <c:v>4кл.</c:v>
                </c:pt>
              </c:strCache>
            </c:strRef>
          </c:cat>
          <c:val>
            <c:numRef>
              <c:f>('Сводные коммуникативные УУД'!$G$44,'Сводные коммуникативные УУД'!$G$47,'Сводные коммуникативные УУД'!$G$50,'Сводные коммуникативные УУД'!$G$53)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v>Средний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'[1]Сводные регулятивные УУД'!$C$6:$F$6</c:f>
              <c:strCache>
                <c:ptCount val="4"/>
                <c:pt idx="0">
                  <c:v>1кл.</c:v>
                </c:pt>
                <c:pt idx="1">
                  <c:v>2кл.</c:v>
                </c:pt>
                <c:pt idx="2">
                  <c:v>3кл.</c:v>
                </c:pt>
                <c:pt idx="3">
                  <c:v>4кл.</c:v>
                </c:pt>
              </c:strCache>
            </c:strRef>
          </c:cat>
          <c:val>
            <c:numRef>
              <c:f>('Сводные коммуникативные УУД'!$G$45,'Сводные коммуникативные УУД'!$G$48,'Сводные коммуникативные УУД'!$G$51,'Сводные коммуникативные УУД'!$G$54)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v>Высокий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'[1]Сводные регулятивные УУД'!$C$6:$F$6</c:f>
              <c:strCache>
                <c:ptCount val="4"/>
                <c:pt idx="0">
                  <c:v>1кл.</c:v>
                </c:pt>
                <c:pt idx="1">
                  <c:v>2кл.</c:v>
                </c:pt>
                <c:pt idx="2">
                  <c:v>3кл.</c:v>
                </c:pt>
                <c:pt idx="3">
                  <c:v>4кл.</c:v>
                </c:pt>
              </c:strCache>
            </c:strRef>
          </c:cat>
          <c:val>
            <c:numRef>
              <c:f>('Сводные коммуникативные УУД'!$G$46,'Сводные коммуникативные УУД'!$G$49,'Сводные коммуникативные УУД'!$G$52,'Сводные коммуникативные УУД'!$G$55)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294720"/>
        <c:axId val="91308800"/>
      </c:barChart>
      <c:catAx>
        <c:axId val="91294720"/>
        <c:scaling>
          <c:orientation val="minMax"/>
        </c:scaling>
        <c:delete val="0"/>
        <c:axPos val="b"/>
        <c:majorTickMark val="out"/>
        <c:minorTickMark val="none"/>
        <c:tickLblPos val="nextTo"/>
        <c:crossAx val="91308800"/>
        <c:crosses val="autoZero"/>
        <c:auto val="1"/>
        <c:lblAlgn val="ctr"/>
        <c:lblOffset val="100"/>
        <c:noMultiLvlLbl val="0"/>
      </c:catAx>
      <c:valAx>
        <c:axId val="91308800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912947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480314960629928" l="0" r="0.70866141732283539" t="0.7480314960629928" header="0.31496062992126039" footer="0.31496062992126039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134951881014867"/>
          <c:y val="0.19480351414406533"/>
          <c:w val="0.52577690288713907"/>
          <c:h val="0.654822105570137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'Сводные коммуникативные УУД'!$B$7</c:f>
              <c:strCache>
                <c:ptCount val="1"/>
                <c:pt idx="0">
                  <c:v>Изложение собственных мыслей, %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'Сводные коммуникативные УУД'!$C$6:$F$6</c:f>
              <c:strCache>
                <c:ptCount val="4"/>
                <c:pt idx="0">
                  <c:v>1кл</c:v>
                </c:pt>
                <c:pt idx="1">
                  <c:v>2кл</c:v>
                </c:pt>
                <c:pt idx="2">
                  <c:v>3кл</c:v>
                </c:pt>
                <c:pt idx="3">
                  <c:v>4кл</c:v>
                </c:pt>
              </c:strCache>
            </c:strRef>
          </c:cat>
          <c:val>
            <c:numRef>
              <c:f>'Сводные коммуникативные УУД'!$C$7:$F$7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345664"/>
        <c:axId val="91347200"/>
      </c:barChart>
      <c:catAx>
        <c:axId val="91345664"/>
        <c:scaling>
          <c:orientation val="minMax"/>
        </c:scaling>
        <c:delete val="0"/>
        <c:axPos val="b"/>
        <c:majorTickMark val="out"/>
        <c:minorTickMark val="none"/>
        <c:tickLblPos val="nextTo"/>
        <c:crossAx val="91347200"/>
        <c:crosses val="autoZero"/>
        <c:auto val="1"/>
        <c:lblAlgn val="ctr"/>
        <c:lblOffset val="100"/>
        <c:noMultiLvlLbl val="0"/>
      </c:catAx>
      <c:valAx>
        <c:axId val="91347200"/>
        <c:scaling>
          <c:orientation val="minMax"/>
          <c:max val="100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913456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4657086614173254"/>
          <c:y val="0.50187299504228611"/>
          <c:w val="0.33954024496937896"/>
          <c:h val="0.13965660542432196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'Сводные коммуникативные УУД'!$B$11</c:f>
              <c:strCache>
                <c:ptCount val="1"/>
                <c:pt idx="0">
                  <c:v>Ведение дискуссии, %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'Сводные коммуникативные УУД'!$C$6:$F$6</c:f>
              <c:strCache>
                <c:ptCount val="4"/>
                <c:pt idx="0">
                  <c:v>1кл</c:v>
                </c:pt>
                <c:pt idx="1">
                  <c:v>2кл</c:v>
                </c:pt>
                <c:pt idx="2">
                  <c:v>3кл</c:v>
                </c:pt>
                <c:pt idx="3">
                  <c:v>4кл</c:v>
                </c:pt>
              </c:strCache>
            </c:strRef>
          </c:cat>
          <c:val>
            <c:numRef>
              <c:f>'Сводные коммуникативные УУД'!$C$11:$F$11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953408"/>
        <c:axId val="91979776"/>
      </c:barChart>
      <c:catAx>
        <c:axId val="91953408"/>
        <c:scaling>
          <c:orientation val="minMax"/>
        </c:scaling>
        <c:delete val="0"/>
        <c:axPos val="b"/>
        <c:majorTickMark val="out"/>
        <c:minorTickMark val="none"/>
        <c:tickLblPos val="nextTo"/>
        <c:crossAx val="91979776"/>
        <c:crosses val="autoZero"/>
        <c:auto val="1"/>
        <c:lblAlgn val="ctr"/>
        <c:lblOffset val="100"/>
        <c:noMultiLvlLbl val="0"/>
      </c:catAx>
      <c:valAx>
        <c:axId val="91979776"/>
        <c:scaling>
          <c:orientation val="minMax"/>
          <c:max val="100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919534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'Сводные коммуникативные УУД'!$A$25</c:f>
              <c:strCache>
                <c:ptCount val="1"/>
                <c:pt idx="0">
                  <c:v>Взаимодействие в учебной группе, %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'Сводные коммуникативные УУД'!$C$6:$F$6</c:f>
              <c:strCache>
                <c:ptCount val="4"/>
                <c:pt idx="0">
                  <c:v>1кл</c:v>
                </c:pt>
                <c:pt idx="1">
                  <c:v>2кл</c:v>
                </c:pt>
                <c:pt idx="2">
                  <c:v>3кл</c:v>
                </c:pt>
                <c:pt idx="3">
                  <c:v>4кл</c:v>
                </c:pt>
              </c:strCache>
            </c:strRef>
          </c:cat>
          <c:val>
            <c:numRef>
              <c:f>'Сводные коммуникативные УУД'!$C$25:$F$25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214784"/>
        <c:axId val="92216320"/>
      </c:barChart>
      <c:catAx>
        <c:axId val="9221478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92216320"/>
        <c:crosses val="autoZero"/>
        <c:auto val="1"/>
        <c:lblAlgn val="ctr"/>
        <c:lblOffset val="100"/>
        <c:noMultiLvlLbl val="0"/>
      </c:catAx>
      <c:valAx>
        <c:axId val="92216320"/>
        <c:scaling>
          <c:orientation val="minMax"/>
          <c:max val="100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922147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'Сводные коммуникативные УУД'!$A$39</c:f>
              <c:strCache>
                <c:ptCount val="1"/>
                <c:pt idx="0">
                  <c:v>Соблюдение социальной дисциплины, %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'Сводные коммуникативные УУД'!$C$6:$F$6</c:f>
              <c:strCache>
                <c:ptCount val="4"/>
                <c:pt idx="0">
                  <c:v>1кл</c:v>
                </c:pt>
                <c:pt idx="1">
                  <c:v>2кл</c:v>
                </c:pt>
                <c:pt idx="2">
                  <c:v>3кл</c:v>
                </c:pt>
                <c:pt idx="3">
                  <c:v>4кл</c:v>
                </c:pt>
              </c:strCache>
            </c:strRef>
          </c:cat>
          <c:val>
            <c:numRef>
              <c:f>'Сводные коммуникативные УУД'!$C$39:$F$39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224896"/>
        <c:axId val="92234880"/>
      </c:barChart>
      <c:catAx>
        <c:axId val="92224896"/>
        <c:scaling>
          <c:orientation val="minMax"/>
        </c:scaling>
        <c:delete val="0"/>
        <c:axPos val="b"/>
        <c:majorTickMark val="out"/>
        <c:minorTickMark val="none"/>
        <c:tickLblPos val="nextTo"/>
        <c:crossAx val="92234880"/>
        <c:crosses val="autoZero"/>
        <c:auto val="1"/>
        <c:lblAlgn val="ctr"/>
        <c:lblOffset val="100"/>
        <c:noMultiLvlLbl val="0"/>
      </c:catAx>
      <c:valAx>
        <c:axId val="92234880"/>
        <c:scaling>
          <c:orientation val="minMax"/>
          <c:max val="100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922248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55</xdr:row>
      <xdr:rowOff>123825</xdr:rowOff>
    </xdr:from>
    <xdr:to>
      <xdr:col>6</xdr:col>
      <xdr:colOff>85725</xdr:colOff>
      <xdr:row>70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485775</xdr:colOff>
      <xdr:row>75</xdr:row>
      <xdr:rowOff>142875</xdr:rowOff>
    </xdr:from>
    <xdr:to>
      <xdr:col>4</xdr:col>
      <xdr:colOff>266700</xdr:colOff>
      <xdr:row>90</xdr:row>
      <xdr:rowOff>28575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142875</xdr:colOff>
      <xdr:row>0</xdr:row>
      <xdr:rowOff>152400</xdr:rowOff>
    </xdr:from>
    <xdr:to>
      <xdr:col>15</xdr:col>
      <xdr:colOff>447675</xdr:colOff>
      <xdr:row>14</xdr:row>
      <xdr:rowOff>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200025</xdr:colOff>
      <xdr:row>15</xdr:row>
      <xdr:rowOff>66675</xdr:rowOff>
    </xdr:from>
    <xdr:to>
      <xdr:col>15</xdr:col>
      <xdr:colOff>504825</xdr:colOff>
      <xdr:row>28</xdr:row>
      <xdr:rowOff>161925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209550</xdr:colOff>
      <xdr:row>30</xdr:row>
      <xdr:rowOff>142875</xdr:rowOff>
    </xdr:from>
    <xdr:to>
      <xdr:col>15</xdr:col>
      <xdr:colOff>514350</xdr:colOff>
      <xdr:row>44</xdr:row>
      <xdr:rowOff>47625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2;&#1070;&#1052;/Desktop/&#1052;&#1086;&#1085;&#1080;&#1090;&#1086;&#1088;&#1080;&#1085;&#1075;%20&#1059;&#1059;&#1044;%202015-2016/&#1056;&#1077;&#1075;&#1091;&#1083;&#1103;&#1090;&#1080;&#1074;&#1085;&#1099;&#1077;%20&#1059;&#1059;&#1044;/&#1056;&#1077;&#1075;&#1091;&#1083;&#1103;&#1090;&#1080;&#1074;&#1085;&#1099;&#1077;%20&#1059;&#1059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Лист10"/>
      <sheetName val="Лист11"/>
      <sheetName val="Лист12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  <sheetName val="Лист28"/>
      <sheetName val="Лист29"/>
      <sheetName val="Лист30"/>
      <sheetName val="Лист31"/>
      <sheetName val="Лист32"/>
      <sheetName val="Лист33"/>
      <sheetName val="Лист34"/>
      <sheetName val="Лист35"/>
      <sheetName val="Сводные регулятивные УУД"/>
    </sheetNames>
    <sheetDataSet>
      <sheetData sheetId="0">
        <row r="34">
          <cell r="C34" t="str">
            <v>-</v>
          </cell>
        </row>
      </sheetData>
      <sheetData sheetId="1">
        <row r="34">
          <cell r="C34" t="str">
            <v>-</v>
          </cell>
        </row>
      </sheetData>
      <sheetData sheetId="2">
        <row r="34">
          <cell r="C34" t="str">
            <v>-</v>
          </cell>
        </row>
      </sheetData>
      <sheetData sheetId="3">
        <row r="34">
          <cell r="C34" t="str">
            <v>-</v>
          </cell>
        </row>
      </sheetData>
      <sheetData sheetId="4">
        <row r="34">
          <cell r="C34" t="str">
            <v>-</v>
          </cell>
        </row>
      </sheetData>
      <sheetData sheetId="5">
        <row r="34">
          <cell r="C34" t="str">
            <v>-</v>
          </cell>
        </row>
      </sheetData>
      <sheetData sheetId="6">
        <row r="34">
          <cell r="C34" t="str">
            <v>-</v>
          </cell>
        </row>
      </sheetData>
      <sheetData sheetId="7">
        <row r="34">
          <cell r="C34" t="str">
            <v>-</v>
          </cell>
        </row>
      </sheetData>
      <sheetData sheetId="8">
        <row r="34">
          <cell r="C34" t="str">
            <v>-</v>
          </cell>
        </row>
      </sheetData>
      <sheetData sheetId="9">
        <row r="34">
          <cell r="C34" t="str">
            <v>-</v>
          </cell>
        </row>
      </sheetData>
      <sheetData sheetId="10">
        <row r="34">
          <cell r="C34" t="str">
            <v>-</v>
          </cell>
        </row>
      </sheetData>
      <sheetData sheetId="11">
        <row r="34">
          <cell r="C34" t="str">
            <v>-</v>
          </cell>
        </row>
      </sheetData>
      <sheetData sheetId="12">
        <row r="34">
          <cell r="C34" t="str">
            <v>-</v>
          </cell>
        </row>
      </sheetData>
      <sheetData sheetId="13">
        <row r="34">
          <cell r="C34" t="str">
            <v>-</v>
          </cell>
        </row>
      </sheetData>
      <sheetData sheetId="14">
        <row r="34">
          <cell r="C34" t="str">
            <v>-</v>
          </cell>
        </row>
      </sheetData>
      <sheetData sheetId="15">
        <row r="34">
          <cell r="C34" t="str">
            <v>-</v>
          </cell>
        </row>
      </sheetData>
      <sheetData sheetId="16">
        <row r="34">
          <cell r="C34" t="str">
            <v>-</v>
          </cell>
        </row>
      </sheetData>
      <sheetData sheetId="17">
        <row r="34">
          <cell r="C34" t="str">
            <v>-</v>
          </cell>
        </row>
      </sheetData>
      <sheetData sheetId="18">
        <row r="34">
          <cell r="C34" t="str">
            <v>-</v>
          </cell>
        </row>
      </sheetData>
      <sheetData sheetId="19">
        <row r="34">
          <cell r="C34" t="str">
            <v>-</v>
          </cell>
        </row>
      </sheetData>
      <sheetData sheetId="20">
        <row r="34">
          <cell r="C34" t="str">
            <v>-</v>
          </cell>
        </row>
      </sheetData>
      <sheetData sheetId="21">
        <row r="34">
          <cell r="C34" t="str">
            <v>-</v>
          </cell>
        </row>
      </sheetData>
      <sheetData sheetId="22">
        <row r="34">
          <cell r="C34" t="str">
            <v>-</v>
          </cell>
        </row>
      </sheetData>
      <sheetData sheetId="23">
        <row r="34">
          <cell r="C34" t="str">
            <v>-</v>
          </cell>
        </row>
      </sheetData>
      <sheetData sheetId="24">
        <row r="34">
          <cell r="C34" t="str">
            <v>-</v>
          </cell>
        </row>
      </sheetData>
      <sheetData sheetId="25">
        <row r="34">
          <cell r="C34" t="str">
            <v>-</v>
          </cell>
        </row>
      </sheetData>
      <sheetData sheetId="26">
        <row r="34">
          <cell r="C34" t="str">
            <v>-</v>
          </cell>
        </row>
      </sheetData>
      <sheetData sheetId="27">
        <row r="34">
          <cell r="C34" t="str">
            <v>-</v>
          </cell>
        </row>
      </sheetData>
      <sheetData sheetId="28">
        <row r="34">
          <cell r="C34" t="str">
            <v>-</v>
          </cell>
        </row>
      </sheetData>
      <sheetData sheetId="29">
        <row r="34">
          <cell r="C34" t="str">
            <v>-</v>
          </cell>
        </row>
      </sheetData>
      <sheetData sheetId="30">
        <row r="34">
          <cell r="C34" t="str">
            <v>-</v>
          </cell>
        </row>
      </sheetData>
      <sheetData sheetId="31">
        <row r="34">
          <cell r="C34" t="str">
            <v>-</v>
          </cell>
        </row>
      </sheetData>
      <sheetData sheetId="32">
        <row r="34">
          <cell r="C34" t="str">
            <v>-</v>
          </cell>
        </row>
      </sheetData>
      <sheetData sheetId="33">
        <row r="34">
          <cell r="C34" t="str">
            <v>-</v>
          </cell>
        </row>
      </sheetData>
      <sheetData sheetId="34">
        <row r="34">
          <cell r="C34" t="str">
            <v>-</v>
          </cell>
        </row>
      </sheetData>
      <sheetData sheetId="35">
        <row r="6">
          <cell r="C6" t="str">
            <v>1кл.</v>
          </cell>
          <cell r="D6" t="str">
            <v>2кл.</v>
          </cell>
          <cell r="E6" t="str">
            <v>3кл.</v>
          </cell>
          <cell r="F6" t="str">
            <v>4кл.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activeCell="F11" sqref="F11:F14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A1" name="Диапазон1"/>
    <protectedRange sqref="C6:F8" name="Диапазон2"/>
    <protectedRange sqref="C11:F14" name="Диапазон3"/>
    <protectedRange sqref="C16:F18" name="Диапазон4"/>
    <protectedRange sqref="C20:F22" name="Диапазон5"/>
    <protectedRange sqref="C25:F27" name="Диапазон6"/>
    <protectedRange sqref="C29:F32" name="Диапазон7"/>
    <protectedRange sqref="C34:F36" name="Диапазон8"/>
    <protectedRange sqref="C38:F40" name="Диапазон9"/>
  </protectedRanges>
  <mergeCells count="47">
    <mergeCell ref="A10:F10"/>
    <mergeCell ref="A3:F3"/>
    <mergeCell ref="C6:C8"/>
    <mergeCell ref="D6:D8"/>
    <mergeCell ref="E6:E8"/>
    <mergeCell ref="F6:F8"/>
    <mergeCell ref="A23:B23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C20:C22"/>
    <mergeCell ref="D20:D22"/>
    <mergeCell ref="E20:E22"/>
    <mergeCell ref="F20:F22"/>
    <mergeCell ref="C34:C36"/>
    <mergeCell ref="D34:D36"/>
    <mergeCell ref="E34:E36"/>
    <mergeCell ref="F34:F36"/>
    <mergeCell ref="A24:F24"/>
    <mergeCell ref="C25:C27"/>
    <mergeCell ref="D25:D27"/>
    <mergeCell ref="E25:E27"/>
    <mergeCell ref="F25:F27"/>
    <mergeCell ref="A28:F28"/>
    <mergeCell ref="A1:F2"/>
    <mergeCell ref="C42:F42"/>
    <mergeCell ref="C43:F43"/>
    <mergeCell ref="C44:F44"/>
    <mergeCell ref="C45:F45"/>
    <mergeCell ref="A37:B37"/>
    <mergeCell ref="C38:C40"/>
    <mergeCell ref="D38:D40"/>
    <mergeCell ref="E38:E40"/>
    <mergeCell ref="F38:F40"/>
    <mergeCell ref="A41:B41"/>
    <mergeCell ref="C29:C32"/>
    <mergeCell ref="D29:D32"/>
    <mergeCell ref="E29:E32"/>
    <mergeCell ref="F29:F32"/>
    <mergeCell ref="A33:F33"/>
  </mergeCells>
  <dataValidations count="2"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  <dataValidation type="whole" allowBlank="1" showErrorMessage="1" errorTitle="Ошибка!!!" error="Введите верное число." sqref="C11:F14 C29:F32">
      <formula1>1</formula1>
      <formula2>4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activeCell="G1" sqref="G1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activeCell="L7" sqref="L7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activeCell="M7" sqref="M7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opLeftCell="A40" workbookViewId="0">
      <selection activeCell="L38" sqref="L38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opLeftCell="A20" workbookViewId="0">
      <selection activeCell="F34" sqref="F34:F36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topLeftCell="A7" workbookViewId="0">
      <selection activeCell="R15" sqref="R1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49</v>
      </c>
      <c r="B1" s="27"/>
    </row>
    <row r="2" spans="1:6" x14ac:dyDescent="0.25">
      <c r="A2" s="27"/>
      <c r="B2" s="27"/>
    </row>
    <row r="3" spans="1:6" x14ac:dyDescent="0.25">
      <c r="A3" s="27" t="s">
        <v>50</v>
      </c>
      <c r="B3" s="27"/>
    </row>
    <row r="4" spans="1:6" x14ac:dyDescent="0.25">
      <c r="A4" s="27"/>
      <c r="B4" s="27"/>
    </row>
    <row r="5" spans="1:6" ht="18" x14ac:dyDescent="0.25">
      <c r="A5" s="40" t="s">
        <v>0</v>
      </c>
      <c r="B5" s="40"/>
      <c r="C5" s="40"/>
      <c r="D5" s="40"/>
      <c r="E5" s="40"/>
      <c r="F5" s="40"/>
    </row>
    <row r="6" spans="1:6" ht="16.5" x14ac:dyDescent="0.25">
      <c r="A6" s="1" t="s">
        <v>1</v>
      </c>
      <c r="B6" s="2" t="s">
        <v>2</v>
      </c>
      <c r="C6" s="3" t="s">
        <v>3</v>
      </c>
      <c r="D6" s="3" t="s">
        <v>4</v>
      </c>
      <c r="E6" s="3" t="s">
        <v>5</v>
      </c>
      <c r="F6" s="3" t="s">
        <v>6</v>
      </c>
    </row>
    <row r="7" spans="1:6" x14ac:dyDescent="0.25">
      <c r="A7" s="4"/>
      <c r="B7" s="5" t="s">
        <v>7</v>
      </c>
      <c r="C7" s="6" t="e">
        <f>(C8)*100/3</f>
        <v>#DIV/0!</v>
      </c>
      <c r="D7" s="6" t="e">
        <f t="shared" ref="D7:E7" si="0">(D8)*100/3</f>
        <v>#DIV/0!</v>
      </c>
      <c r="E7" s="6" t="e">
        <f t="shared" si="0"/>
        <v>#DIV/0!</v>
      </c>
      <c r="F7" s="17" t="e">
        <f>(F8)*100/3</f>
        <v>#DIV/0!</v>
      </c>
    </row>
    <row r="8" spans="1:6" x14ac:dyDescent="0.25">
      <c r="A8" s="7">
        <v>3</v>
      </c>
      <c r="B8" s="7" t="s">
        <v>8</v>
      </c>
      <c r="C8" s="42" t="e">
        <f>AVERAGE(Лист1!C6,Лист2!C6,Лист3!C6,Лист4!C6,Лист5!C6,Лист6!C6,Лист7!C6,Лист8!C6,Лист9!C6,Лист10!C6,Лист11!C6,Лист12!C6,Лист13!C6,Лист14!C6,Лист15!C6,Лист16!C6,Лист17!C6,Лист18!C6,Лист19!C6,Лист20!C6,Лист21!C6,Лист22!C6,Лист23!C6,Лист24!C6,Лист25!C6,Лист26!C6,Лист27!C6,Лист28!C6,Лист29!C6,Лист30!C6,Лист31!C6,Лист32!C6,Лист33!C6,Лист34!C6,Лист35!C6)</f>
        <v>#DIV/0!</v>
      </c>
      <c r="D8" s="42" t="e">
        <f>AVERAGE(Лист1!D6,Лист2!D6,Лист3!D6,Лист4!D6,Лист5!D6,Лист6!D6,Лист7!D6,Лист8!D6,Лист9!D6,Лист10!D6,Лист11!D6,Лист12!D6,Лист13!D6,Лист14!D6,Лист15!D6,Лист16!D6,Лист17!D6,Лист18!D6,Лист19!D6,Лист20!D6,Лист21!D6,Лист22!D6,Лист23!D6,Лист24!D6,Лист25!D6,Лист26!D6,Лист27!D6,Лист28!D6,Лист29!D6,Лист30!D6,Лист31!D6,Лист32!D6,Лист33!D6,Лист34!D6,Лист35!D6)</f>
        <v>#DIV/0!</v>
      </c>
      <c r="E8" s="42" t="e">
        <f>AVERAGE(Лист1!E6,Лист2!E6,Лист3!E6,Лист4!E6,Лист5!E6,Лист6!E6,Лист7!E6,Лист8!E6,Лист9!E6,Лист10!E6,Лист11!E6,Лист12!E6,Лист13!E6,Лист14!E6,Лист15!E6,Лист16!E6,Лист17!E6,Лист18!E6,Лист19!E6,Лист20!E6,Лист21!E6,Лист22!E6,Лист23!E6,Лист24!E6,Лист25!E6,Лист26!E6,Лист27!E6,Лист28!E6,Лист29!E6,Лист30!E6,Лист31!E6,Лист32!E6,Лист33!E6,Лист34!E6,Лист35!E6)</f>
        <v>#DIV/0!</v>
      </c>
      <c r="F8" s="42" t="e">
        <f>AVERAGE(Лист1!F6,Лист2!F6,Лист3!F6,Лист4!F6,Лист5!F6,Лист6!F6,Лист7!F6,Лист8!F6,Лист9!F6,Лист10!F6,Лист11!F6,Лист12!F6,Лист13!F6,Лист14!F6,Лист15!F6,Лист16!F6,Лист17!F6,Лист18!F6,Лист19!F6,Лист20!F6,Лист21!F6,Лист22!F6,Лист23!F6,Лист24!F6,Лист25!F6,Лист26!F6,Лист27!F6,Лист28!F6,Лист29!F6,Лист30!F6,Лист31!F6,Лист32!F6,Лист33!F6,Лист34!F6,Лист35!F6)</f>
        <v>#DIV/0!</v>
      </c>
    </row>
    <row r="9" spans="1:6" ht="28.5" x14ac:dyDescent="0.25">
      <c r="A9" s="7">
        <v>2</v>
      </c>
      <c r="B9" s="7" t="s">
        <v>9</v>
      </c>
      <c r="C9" s="42"/>
      <c r="D9" s="42"/>
      <c r="E9" s="42"/>
      <c r="F9" s="42"/>
    </row>
    <row r="10" spans="1:6" x14ac:dyDescent="0.25">
      <c r="A10" s="7">
        <v>1</v>
      </c>
      <c r="B10" s="7" t="s">
        <v>10</v>
      </c>
      <c r="C10" s="42"/>
      <c r="D10" s="42"/>
      <c r="E10" s="42"/>
      <c r="F10" s="42"/>
    </row>
    <row r="11" spans="1:6" x14ac:dyDescent="0.25">
      <c r="A11" s="8"/>
      <c r="B11" s="9" t="s">
        <v>11</v>
      </c>
      <c r="C11" s="10" t="e">
        <f>(C13+C18+C22)*100/10</f>
        <v>#DIV/0!</v>
      </c>
      <c r="D11" s="10" t="e">
        <f t="shared" ref="D11:F11" si="1">(D13+D18+D22)*100/10</f>
        <v>#DIV/0!</v>
      </c>
      <c r="E11" s="10" t="e">
        <f t="shared" si="1"/>
        <v>#DIV/0!</v>
      </c>
      <c r="F11" s="18" t="e">
        <f t="shared" si="1"/>
        <v>#DIV/0!</v>
      </c>
    </row>
    <row r="12" spans="1:6" x14ac:dyDescent="0.25">
      <c r="A12" s="34" t="s">
        <v>12</v>
      </c>
      <c r="B12" s="34"/>
      <c r="C12" s="34"/>
      <c r="D12" s="34"/>
      <c r="E12" s="34"/>
      <c r="F12" s="34"/>
    </row>
    <row r="13" spans="1:6" x14ac:dyDescent="0.25">
      <c r="A13" s="11">
        <v>4</v>
      </c>
      <c r="B13" s="12" t="s">
        <v>13</v>
      </c>
      <c r="C13" s="43" t="e">
        <f>AVERAGE(Лист1!C11,Лист2!C11,Лист3!C11,Лист4!C11,Лист5!C11,Лист6!C11,Лист7!C11,Лист8!C11,Лист9!C11,Лист10!C11,Лист11!C11,Лист12!C11,Лист13!C11,Лист14!C11,Лист15!C11,Лист16!C11,Лист17!C11,Лист18!C11,Лист19!C11,Лист20!C11,Лист21!C11,Лист22!C11,Лист23!C11,Лист24!C11,Лист25!C11,Лист26!C11,Лист27!C11,Лист28!C11,Лист29!C11,Лист30!C11,Лист31!C11,Лист32!C11,Лист33!C11,Лист34!C11,Лист35!C11)</f>
        <v>#DIV/0!</v>
      </c>
      <c r="D13" s="43" t="e">
        <f>AVERAGE(Лист1!D11,Лист2!D11,Лист3!D11,Лист4!D11,Лист5!D11,Лист6!D11,Лист7!D11,Лист8!D11,Лист9!D11,Лист10!D11,Лист11!D11,Лист12!D11,Лист13!D11,Лист14!D11,Лист15!D11,Лист16!D11,Лист17!D11,Лист18!D11,Лист19!D11,Лист20!D11,Лист21!D11,Лист22!D11,Лист23!D11,Лист24!D11,Лист25!D11,Лист26!D11,Лист27!D11,Лист28!D11,Лист29!D11,Лист30!D11,Лист31!D11,Лист32!D11,Лист33!D11,Лист34!D11,Лист35!D11)</f>
        <v>#DIV/0!</v>
      </c>
      <c r="E13" s="43" t="e">
        <f>AVERAGE(Лист1!E11,Лист2!E11,Лист3!E11,Лист4!E11,Лист5!E11,Лист6!E11,Лист7!E11,Лист8!E11,Лист9!E11,Лист10!E11,Лист11!E11,Лист12!E11,Лист13!E11,Лист14!E11,Лист15!E11,Лист16!E11,Лист17!E11,Лист18!E11,Лист19!E11,Лист20!E11,Лист21!E11,Лист22!E11,Лист23!E11,Лист24!E11,Лист25!E11,Лист26!E11,Лист27!E11,Лист28!E11,Лист29!E11,Лист30!E11,Лист31!E11,Лист32!E11,Лист33!E11,Лист34!E11,Лист35!E11)</f>
        <v>#DIV/0!</v>
      </c>
      <c r="F13" s="43" t="e">
        <f>AVERAGE(Лист1!F11,Лист2!F11,Лист3!F11,Лист4!F11,Лист5!F11,Лист6!F11,Лист7!F11,Лист8!F11,Лист9!F11,Лист10!F11,Лист11!F11,Лист12!F11,Лист13!F11,Лист14!F11,Лист15!F11,Лист16!F11,Лист17!F11,Лист18!F11,Лист19!F11,Лист20!F11,Лист21!F11,Лист22!F11,Лист23!F11,Лист24!F11,Лист25!F11,Лист26!F11,Лист27!F11,Лист28!F11,Лист29!F11,Лист30!F11,Лист31!F11,Лист32!F11,Лист33!F11,Лист34!F11,Лист35!F11)</f>
        <v>#DIV/0!</v>
      </c>
    </row>
    <row r="14" spans="1:6" x14ac:dyDescent="0.25">
      <c r="A14" s="7">
        <v>3</v>
      </c>
      <c r="B14" s="7" t="s">
        <v>14</v>
      </c>
      <c r="C14" s="44"/>
      <c r="D14" s="44"/>
      <c r="E14" s="44"/>
      <c r="F14" s="44"/>
    </row>
    <row r="15" spans="1:6" ht="28.5" x14ac:dyDescent="0.25">
      <c r="A15" s="7">
        <v>2</v>
      </c>
      <c r="B15" s="7" t="s">
        <v>15</v>
      </c>
      <c r="C15" s="44"/>
      <c r="D15" s="44"/>
      <c r="E15" s="44"/>
      <c r="F15" s="44"/>
    </row>
    <row r="16" spans="1:6" x14ac:dyDescent="0.25">
      <c r="A16" s="7">
        <v>1</v>
      </c>
      <c r="B16" s="7" t="s">
        <v>16</v>
      </c>
      <c r="C16" s="45"/>
      <c r="D16" s="45"/>
      <c r="E16" s="45"/>
      <c r="F16" s="45"/>
    </row>
    <row r="17" spans="1:6" x14ac:dyDescent="0.25">
      <c r="A17" s="34" t="s">
        <v>17</v>
      </c>
      <c r="B17" s="34"/>
      <c r="C17" s="34"/>
      <c r="D17" s="34"/>
      <c r="E17" s="34"/>
      <c r="F17" s="34"/>
    </row>
    <row r="18" spans="1:6" x14ac:dyDescent="0.25">
      <c r="A18" s="7">
        <v>3</v>
      </c>
      <c r="B18" s="7" t="s">
        <v>18</v>
      </c>
      <c r="C18" s="42" t="e">
        <f>AVERAGE(Лист1!C16,Лист2!C16,Лист3!C16,Лист4!C16,Лист5!C16,Лист6!C16,Лист7!C16,Лист8!C16,Лист9!C16,Лист10!C16,Лист11!C16,Лист12!C16,Лист13!C16,Лист14!C16,Лист15!C16,Лист16!C16,Лист17!C16,Лист18!C16,Лист19!C16,Лист20!C16,Лист21!C16,Лист22!C16,Лист23!C16,Лист24!C16,Лист25!C16,Лист26!C16,Лист27!C16,Лист28!C16,Лист29!C16,Лист30!C16,Лист31!C16,Лист32!C16,Лист33!C16,Лист34!C16,Лист35!C16)</f>
        <v>#DIV/0!</v>
      </c>
      <c r="D18" s="42" t="e">
        <f>AVERAGE(Лист1!D16,Лист2!D16,Лист3!D16,Лист4!D16,Лист5!D16,Лист6!D16,Лист7!D16,Лист8!D16,Лист9!D16,Лист10!D16,Лист11!D16,Лист12!D16,Лист13!D16,Лист14!D16,Лист15!D16,Лист16!D16,Лист17!D16,Лист18!D16,Лист19!D16,Лист20!D16,Лист21!D16,Лист22!D16,Лист23!D16,Лист24!D16,Лист25!D16,Лист26!D16,Лист27!D16,Лист28!D16,Лист29!D16,Лист30!D16,Лист31!D16,Лист32!D16,Лист33!D16,Лист34!D16,Лист35!D16)</f>
        <v>#DIV/0!</v>
      </c>
      <c r="E18" s="42" t="e">
        <f>AVERAGE(Лист1!E16,Лист2!E16,Лист3!E16,Лист4!E16,Лист5!E16,Лист6!E16,Лист7!E16,Лист8!E16,Лист9!E16,Лист10!E16,Лист11!E16,Лист12!E16,Лист13!E16,Лист14!E16,Лист15!E16,Лист16!E16,Лист17!E16,Лист18!E16,Лист19!E16,Лист20!E16,Лист21!E16,Лист22!E16,Лист23!E16,Лист24!E16,Лист25!E16,Лист26!E16,Лист27!E16,Лист28!E16,Лист29!E16,Лист30!E16,Лист31!E16,Лист32!E16,Лист33!E16,Лист34!E16,Лист35!E16)</f>
        <v>#DIV/0!</v>
      </c>
      <c r="F18" s="42" t="e">
        <f>AVERAGE(Лист1!F16,Лист2!F16,Лист3!F16,Лист4!F16,Лист5!F16,Лист6!F16,Лист7!F16,Лист8!F16,Лист9!F16,Лист10!F16,Лист11!F16,Лист12!F16,Лист13!F16,Лист14!F16,Лист15!F16,Лист16!F16,Лист17!F16,Лист18!F16,Лист19!F16,Лист20!F16,Лист21!F16,Лист22!F16,Лист23!F16,Лист24!F16,Лист25!F16,Лист26!F16,Лист27!F16,Лист28!F16,Лист29!F16,Лист30!F16,Лист31!F16,Лист32!F16,Лист33!F16,Лист34!F16,Лист35!F16)</f>
        <v>#DIV/0!</v>
      </c>
    </row>
    <row r="19" spans="1:6" ht="28.5" x14ac:dyDescent="0.25">
      <c r="A19" s="7">
        <v>2</v>
      </c>
      <c r="B19" s="7" t="s">
        <v>19</v>
      </c>
      <c r="C19" s="42"/>
      <c r="D19" s="42"/>
      <c r="E19" s="42"/>
      <c r="F19" s="42"/>
    </row>
    <row r="20" spans="1:6" x14ac:dyDescent="0.25">
      <c r="A20" s="7">
        <v>1</v>
      </c>
      <c r="B20" s="7" t="s">
        <v>20</v>
      </c>
      <c r="C20" s="42"/>
      <c r="D20" s="42"/>
      <c r="E20" s="42"/>
      <c r="F20" s="42"/>
    </row>
    <row r="21" spans="1:6" x14ac:dyDescent="0.25">
      <c r="A21" s="34" t="s">
        <v>21</v>
      </c>
      <c r="B21" s="34"/>
      <c r="C21" s="34"/>
      <c r="D21" s="34"/>
      <c r="E21" s="34"/>
      <c r="F21" s="34"/>
    </row>
    <row r="22" spans="1:6" x14ac:dyDescent="0.25">
      <c r="A22" s="7">
        <v>3</v>
      </c>
      <c r="B22" s="7" t="s">
        <v>22</v>
      </c>
      <c r="C22" s="42" t="e">
        <f>AVERAGE(Лист1!C20,Лист2!C20,Лист3!C20,Лист4!C20,Лист5!C20,Лист6!C20,Лист7!C20,Лист8!C20,Лист9!C20,Лист10!C20,Лист11!C20,Лист12!C20,Лист13!C20,Лист14!C20,Лист15!C20,Лист16!C20,Лист17!C20,Лист18!C20,Лист19!C20,Лист20!C20,Лист21!C20,Лист22!C20,Лист23!C20,Лист24!C20,Лист25!C20,Лист26!C20,Лист27!C20,Лист28!C20,Лист29!C20,Лист30!C20,Лист31!C20,Лист32!C20,Лист33!C20,Лист34!C20,Лист35!C20)</f>
        <v>#DIV/0!</v>
      </c>
      <c r="D22" s="42" t="e">
        <f>AVERAGE(Лист1!D20,Лист2!D20,Лист3!D20,Лист4!D20,Лист5!D20,Лист6!D20,Лист7!D20,Лист8!D20,Лист9!D20,Лист10!D20,Лист11!D20,Лист12!D20,Лист13!D20,Лист14!D20,Лист15!D20,Лист16!D20,Лист17!D20,Лист18!D20,Лист19!D20,Лист20!D20,Лист21!D20,Лист22!D20,Лист23!D20,Лист24!D20,Лист25!D20,Лист26!D20,Лист27!D20,Лист28!D20,Лист29!D20,Лист30!D20,Лист31!D20,Лист32!D20,Лист33!D20,Лист34!D20,Лист35!D20)</f>
        <v>#DIV/0!</v>
      </c>
      <c r="E22" s="42" t="e">
        <f>AVERAGE(Лист1!E20,Лист2!E20,Лист3!E20,Лист4!E20,Лист5!E20,Лист6!E20,Лист7!E20,Лист8!E20,Лист9!E20,Лист10!E20,Лист11!E20,Лист12!E20,Лист13!E20,Лист14!E20,Лист15!E20,Лист16!E20,Лист17!E20,Лист18!E20,Лист19!E20,Лист20!E20,Лист21!E20,Лист22!E20,Лист23!E20,Лист24!E20,Лист25!E20,Лист26!E20,Лист27!E20,Лист28!E20,Лист29!E20,Лист30!E20,Лист31!E20,Лист32!E20,Лист33!E20,Лист34!E20,Лист35!E20)</f>
        <v>#DIV/0!</v>
      </c>
      <c r="F22" s="42" t="e">
        <f>AVERAGE(Лист1!F20,Лист2!F20,Лист3!F20,Лист4!F20,Лист5!F20,Лист6!F20,Лист7!F20,Лист8!F20,Лист9!F20,Лист10!F20,Лист11!F20,Лист12!F20,Лист13!F20,Лист14!F20,Лист15!F20,Лист16!F20,Лист17!F20,Лист18!F20,Лист19!F20,Лист20!F20,Лист21!F20,Лист22!F20,Лист23!F20,Лист24!F20,Лист25!F20,Лист26!F20,Лист27!F20,Лист28!F20,Лист29!F20,Лист30!F20,Лист31!F20,Лист32!F20,Лист33!F20,Лист34!F20,Лист35!F20)</f>
        <v>#DIV/0!</v>
      </c>
    </row>
    <row r="23" spans="1:6" x14ac:dyDescent="0.25">
      <c r="A23" s="7">
        <v>2</v>
      </c>
      <c r="B23" s="7" t="s">
        <v>23</v>
      </c>
      <c r="C23" s="42"/>
      <c r="D23" s="42"/>
      <c r="E23" s="42"/>
      <c r="F23" s="42"/>
    </row>
    <row r="24" spans="1:6" x14ac:dyDescent="0.25">
      <c r="A24" s="13">
        <v>1</v>
      </c>
      <c r="B24" s="13" t="s">
        <v>24</v>
      </c>
      <c r="C24" s="43"/>
      <c r="D24" s="43"/>
      <c r="E24" s="43"/>
      <c r="F24" s="43"/>
    </row>
    <row r="25" spans="1:6" x14ac:dyDescent="0.25">
      <c r="A25" s="36" t="s">
        <v>54</v>
      </c>
      <c r="B25" s="36"/>
      <c r="C25" s="14" t="e">
        <f>(C27+C31+C36)*100/10</f>
        <v>#DIV/0!</v>
      </c>
      <c r="D25" s="14" t="e">
        <f t="shared" ref="D25:E25" si="2">(D27+D31+D36)*100/10</f>
        <v>#DIV/0!</v>
      </c>
      <c r="E25" s="14" t="e">
        <f t="shared" si="2"/>
        <v>#DIV/0!</v>
      </c>
      <c r="F25" s="19" t="e">
        <f>(F27+F31+F36)*100/10</f>
        <v>#DIV/0!</v>
      </c>
    </row>
    <row r="26" spans="1:6" x14ac:dyDescent="0.25">
      <c r="A26" s="35" t="s">
        <v>26</v>
      </c>
      <c r="B26" s="35"/>
      <c r="C26" s="35"/>
      <c r="D26" s="35"/>
      <c r="E26" s="35"/>
      <c r="F26" s="35"/>
    </row>
    <row r="27" spans="1:6" x14ac:dyDescent="0.25">
      <c r="A27" s="7">
        <v>3</v>
      </c>
      <c r="B27" s="7" t="s">
        <v>27</v>
      </c>
      <c r="C27" s="42" t="e">
        <f>AVERAGE(Лист1!C25,Лист2!C25,Лист3!C25,Лист4!C25,Лист5!C25,Лист6!C25,Лист7!C25,Лист8!C25,Лист9!C25,Лист10!C25,Лист11!C25,Лист12!C25,Лист13!C25,Лист14!C25,Лист15!C25,Лист16!C25,Лист17!C25,Лист18!C25,Лист19!C25,Лист20!C25,Лист21!C25,Лист22!C25,Лист23!C25,Лист24!C25,Лист25!C25,Лист26!C25,Лист27!C25,Лист28!C25,Лист29!C25,Лист30!C25,Лист31!C25,Лист32!C25,Лист33!C25,Лист34!C25,Лист35!C25)</f>
        <v>#DIV/0!</v>
      </c>
      <c r="D27" s="42" t="e">
        <f>AVERAGE(Лист1!D25,Лист2!D25,Лист3!D25,Лист4!D25,Лист5!D25,Лист6!D25,Лист7!D25,Лист8!D25,Лист9!D25,Лист10!D25,Лист11!D25,Лист12!D25,Лист13!D25,Лист14!D25,Лист15!D25,Лист16!D25,Лист17!D25,Лист18!D25,Лист19!D25,Лист20!D25,Лист21!D25,Лист22!D25,Лист23!D25,Лист24!D25,Лист25!D25,Лист26!D25,Лист27!D25,Лист28!D25,Лист29!D25,Лист30!D25,Лист31!D25,Лист32!D25,Лист33!D25,Лист34!D25,Лист35!D25)</f>
        <v>#DIV/0!</v>
      </c>
      <c r="E27" s="42" t="e">
        <f>AVERAGE(Лист1!E25,Лист2!E25,Лист3!E25,Лист4!E25,Лист5!E25,Лист6!E25,Лист7!E25,Лист8!E25,Лист9!E25,Лист10!E25,Лист11!E25,Лист12!E25,Лист13!E25,Лист14!E25,Лист15!E25,Лист16!E25,Лист17!E25,Лист18!E25,Лист19!E25,Лист20!E25,Лист21!E25,Лист22!E25,Лист23!E25,Лист24!E25,Лист25!E25,Лист26!E25,Лист27!E25,Лист28!E25,Лист29!E25,Лист30!E25,Лист31!E25,Лист32!E25,Лист33!E25,Лист34!E25,Лист35!E25)</f>
        <v>#DIV/0!</v>
      </c>
      <c r="F27" s="42" t="e">
        <f>AVERAGE(Лист1!F25,Лист2!F25,Лист3!F25,Лист4!F25,Лист5!F25,Лист6!F25,Лист7!F25,Лист8!F25,Лист9!F25,Лист10!F25,Лист11!F25,Лист12!F25,Лист13!F25,Лист14!F25,Лист15!F25,Лист16!F25,Лист17!F25,Лист18!F25,Лист19!F25,Лист20!F25,Лист21!F25,Лист22!F25,Лист23!F25,Лист24!F25,Лист25!F25,Лист26!F25,Лист27!F25,Лист28!F25,Лист29!F25,Лист30!F25,Лист31!F25,Лист32!F25,Лист33!F25,Лист34!F25,Лист35!F25)</f>
        <v>#DIV/0!</v>
      </c>
    </row>
    <row r="28" spans="1:6" x14ac:dyDescent="0.25">
      <c r="A28" s="7">
        <v>2</v>
      </c>
      <c r="B28" s="7" t="s">
        <v>28</v>
      </c>
      <c r="C28" s="42"/>
      <c r="D28" s="42"/>
      <c r="E28" s="42"/>
      <c r="F28" s="42"/>
    </row>
    <row r="29" spans="1:6" x14ac:dyDescent="0.25">
      <c r="A29" s="7">
        <v>1</v>
      </c>
      <c r="B29" s="7" t="s">
        <v>29</v>
      </c>
      <c r="C29" s="42"/>
      <c r="D29" s="42"/>
      <c r="E29" s="42"/>
      <c r="F29" s="42"/>
    </row>
    <row r="30" spans="1:6" x14ac:dyDescent="0.25">
      <c r="A30" s="34" t="s">
        <v>30</v>
      </c>
      <c r="B30" s="34"/>
      <c r="C30" s="34"/>
      <c r="D30" s="34"/>
      <c r="E30" s="34"/>
      <c r="F30" s="34"/>
    </row>
    <row r="31" spans="1:6" x14ac:dyDescent="0.25">
      <c r="A31" s="7">
        <v>4</v>
      </c>
      <c r="B31" s="7" t="s">
        <v>31</v>
      </c>
      <c r="C31" s="42" t="e">
        <f>AVERAGE(Лист1!C29,Лист2!C29,Лист3!C29,Лист4!C29,Лист5!C29,Лист6!C29,Лист7!C29,Лист8!C29,Лист9!C29,Лист10!C29,Лист11!C29,Лист12!C29,Лист13!C29,Лист14!C29,Лист15!C29,Лист16!C29,Лист17!C29,Лист18!C29,Лист19!C29,Лист20!C29,Лист21!C29,Лист22!C29,Лист23!C29,Лист24!C29,Лист25!C29,Лист26!C29,Лист27!C29,Лист28!C29,Лист29!C29,Лист30!C29,Лист31!C29,Лист32!C29,Лист33!C29,Лист34!C29,Лист35!C29)</f>
        <v>#DIV/0!</v>
      </c>
      <c r="D31" s="42" t="e">
        <f>AVERAGE(Лист1!D29,Лист2!D29,Лист3!D29,Лист4!D29,Лист5!D29,Лист6!D29,Лист7!D29,Лист8!D29,Лист9!D29,Лист10!D29,Лист11!D29,Лист12!D29,Лист13!D29,Лист14!D29,Лист15!D29,Лист16!D29,Лист17!D29,Лист18!D29,Лист19!D29,Лист20!D29,Лист21!D29,Лист22!D29,Лист23!D29,Лист24!D29,Лист25!D29,Лист26!D29,Лист27!D29,Лист28!D29,Лист29!D29,Лист30!D29,Лист31!D29,Лист32!D29,Лист33!D29,Лист34!D29,Лист35!D29)</f>
        <v>#DIV/0!</v>
      </c>
      <c r="E31" s="42" t="e">
        <f>AVERAGE(Лист1!E29,Лист2!E29,Лист3!E29,Лист4!E29,Лист5!E29,Лист6!E29,Лист7!E29,Лист8!E29,Лист9!E29,Лист10!E29,Лист11!E29,Лист12!E29,Лист13!E29,Лист14!E29,Лист15!E29,Лист16!E29,Лист17!E29,Лист18!E29,Лист19!E29,Лист20!E29,Лист21!E29,Лист22!E29,Лист23!E29,Лист24!E29,Лист25!E29,Лист26!E29,Лист27!E29,Лист28!E29,Лист29!E29,Лист30!E29,Лист31!E29,Лист32!E29,Лист33!E29,Лист34!E29,Лист35!E29)</f>
        <v>#DIV/0!</v>
      </c>
      <c r="F31" s="42" t="e">
        <f>AVERAGE(Лист1!F29,Лист2!F29,Лист3!F29,Лист4!F29,Лист5!F29,Лист6!F29,Лист7!F29,Лист8!F29,Лист9!F29,Лист10!F29,Лист11!F29,Лист12!F29,Лист13!F29,Лист14!F29,Лист15!F29,Лист16!F29,Лист17!F29,Лист18!F29,Лист19!F29,Лист20!F29,Лист21!F29,Лист22!F29,Лист23!F29,Лист24!F29,Лист25!F29,Лист26!F29,Лист27!F29,Лист28!F29,Лист29!F29,Лист30!F29,Лист31!F29,Лист32!F29,Лист33!F29,Лист34!F29,Лист35!F29)</f>
        <v>#DIV/0!</v>
      </c>
    </row>
    <row r="32" spans="1:6" x14ac:dyDescent="0.25">
      <c r="A32" s="7">
        <v>3</v>
      </c>
      <c r="B32" s="7" t="s">
        <v>32</v>
      </c>
      <c r="C32" s="42"/>
      <c r="D32" s="42"/>
      <c r="E32" s="42"/>
      <c r="F32" s="42"/>
    </row>
    <row r="33" spans="1:7" ht="28.5" x14ac:dyDescent="0.25">
      <c r="A33" s="7">
        <v>2</v>
      </c>
      <c r="B33" s="7" t="s">
        <v>33</v>
      </c>
      <c r="C33" s="42"/>
      <c r="D33" s="42"/>
      <c r="E33" s="42"/>
      <c r="F33" s="42"/>
    </row>
    <row r="34" spans="1:7" x14ac:dyDescent="0.25">
      <c r="A34" s="7">
        <v>1</v>
      </c>
      <c r="B34" s="7" t="s">
        <v>34</v>
      </c>
      <c r="C34" s="42"/>
      <c r="D34" s="42"/>
      <c r="E34" s="42"/>
      <c r="F34" s="42"/>
    </row>
    <row r="35" spans="1:7" x14ac:dyDescent="0.25">
      <c r="A35" s="34" t="s">
        <v>35</v>
      </c>
      <c r="B35" s="34"/>
      <c r="C35" s="34"/>
      <c r="D35" s="34"/>
      <c r="E35" s="34"/>
      <c r="F35" s="34"/>
    </row>
    <row r="36" spans="1:7" x14ac:dyDescent="0.25">
      <c r="A36" s="7">
        <v>3</v>
      </c>
      <c r="B36" s="7" t="s">
        <v>36</v>
      </c>
      <c r="C36" s="42" t="e">
        <f>AVERAGE(Лист1!C34,Лист2!C34,Лист3!C34,Лист4!C34,Лист5!C34,Лист6!C34,Лист7!C34,Лист8!C34,Лист9!C34,Лист10!C34,Лист11!C34,Лист12!C34,Лист13!C34,Лист14!C34,Лист15!C34,Лист16!C34,Лист17!C34,Лист18!C34,Лист19!C34,Лист20!C34,Лист21!C34,Лист22!C34,Лист23!C34,Лист24!C34,Лист25!C34,Лист26!C34,Лист27!C34,Лист28!C34,Лист29!C34,Лист30!C34,Лист31!C34,Лист32!C34,Лист33!C34,Лист34!C34,Лист35!C34)</f>
        <v>#DIV/0!</v>
      </c>
      <c r="D36" s="42" t="e">
        <f>AVERAGE(Лист1!D34,Лист2!D34,Лист3!D34,Лист4!D34,Лист5!D34,Лист6!D34,Лист7!D34,Лист8!D34,Лист9!D34,Лист10!D34,Лист11!D34,Лист12!D34,Лист13!D34,Лист14!D34,Лист15!D34,Лист16!D34,Лист17!D34,Лист18!D34,Лист19!D34,Лист20!D34,Лист21!D34,Лист22!D34,Лист23!D34,Лист24!D34,Лист25!D34,Лист26!D34,Лист27!D34,Лист28!D34,Лист29!D34,Лист30!D34,Лист31!D34,Лист32!D34,Лист33!D34,Лист34!D34,Лист35!D34)</f>
        <v>#DIV/0!</v>
      </c>
      <c r="E36" s="42" t="e">
        <f>AVERAGE(Лист1!E34,Лист2!E34,Лист3!E34,Лист4!E34,Лист5!E34,Лист6!E34,Лист7!E34,Лист8!E34,Лист9!E34,Лист10!E34,Лист11!E34,Лист12!E34,Лист13!E34,Лист14!E34,Лист15!E34,Лист16!E34,Лист17!E34,Лист18!E34,Лист19!E34,Лист20!E34,Лист21!E34,Лист22!E34,Лист23!E34,Лист24!E34,Лист25!E34,Лист26!E34,Лист27!E34,Лист28!E34,Лист29!E34,Лист30!E34,Лист31!E34,Лист32!E34,Лист33!E34,Лист34!E34,Лист35!E34)</f>
        <v>#DIV/0!</v>
      </c>
      <c r="F36" s="42" t="e">
        <f>AVERAGE(Лист1!F34,Лист2!F34,Лист3!F34,Лист4!F34,Лист5!F34,Лист6!F34,Лист7!F34,Лист8!F34,Лист9!F34,Лист10!F34,Лист11!F34,Лист12!F34,Лист13!F34,Лист14!F34,Лист15!F34,Лист16!F34,Лист17!F34,Лист18!F34,Лист19!F34,Лист20!F34,Лист21!F34,Лист22!F34,Лист23!F34,Лист24!F34,Лист25!F34,Лист26!F34,Лист27!F34,Лист28!F34,Лист29!F34,Лист30!F34,Лист31!F34,Лист32!F34,Лист33!F34,Лист34!F34,Лист35!F34)</f>
        <v>#DIV/0!</v>
      </c>
    </row>
    <row r="37" spans="1:7" x14ac:dyDescent="0.25">
      <c r="A37" s="7">
        <v>2</v>
      </c>
      <c r="B37" s="7" t="s">
        <v>37</v>
      </c>
      <c r="C37" s="42"/>
      <c r="D37" s="42"/>
      <c r="E37" s="42"/>
      <c r="F37" s="42"/>
    </row>
    <row r="38" spans="1:7" x14ac:dyDescent="0.25">
      <c r="A38" s="7">
        <v>1</v>
      </c>
      <c r="B38" s="7" t="s">
        <v>38</v>
      </c>
      <c r="C38" s="42"/>
      <c r="D38" s="42"/>
      <c r="E38" s="42"/>
      <c r="F38" s="42"/>
    </row>
    <row r="39" spans="1:7" x14ac:dyDescent="0.25">
      <c r="A39" s="30" t="s">
        <v>55</v>
      </c>
      <c r="B39" s="31"/>
      <c r="C39" s="20" t="e">
        <f>C40*100/3</f>
        <v>#DIV/0!</v>
      </c>
      <c r="D39" s="22" t="e">
        <f t="shared" ref="D39:F39" si="3">D40*100/3</f>
        <v>#DIV/0!</v>
      </c>
      <c r="E39" s="22" t="e">
        <f t="shared" si="3"/>
        <v>#DIV/0!</v>
      </c>
      <c r="F39" s="21" t="e">
        <f t="shared" si="3"/>
        <v>#DIV/0!</v>
      </c>
    </row>
    <row r="40" spans="1:7" x14ac:dyDescent="0.25">
      <c r="A40" s="7">
        <v>3</v>
      </c>
      <c r="B40" s="7" t="s">
        <v>40</v>
      </c>
      <c r="C40" s="42" t="e">
        <f>AVERAGE(Лист1!C38,Лист2!C38,Лист3!C38,Лист4!C38,Лист5!C38,Лист6!C38,Лист7!C38,Лист8!C38,Лист9!C38,Лист10!C38,Лист11!C38,Лист12!C38,Лист13!C38,Лист14!C38,Лист15!C38,Лист16!C38,Лист17!C38,Лист18!C38,Лист19!C38,Лист20!C38,Лист21!C38,Лист22!C38,Лист23!C38,Лист24!C38,Лист25!C38,Лист26!C38,Лист27!C38,Лист28!C38,Лист29!C38,Лист30!C38,Лист31!C38,Лист32!C38,Лист33!C38,Лист34!C38,Лист35!C38)</f>
        <v>#DIV/0!</v>
      </c>
      <c r="D40" s="42" t="e">
        <f>AVERAGE(Лист1!D38,Лист2!D38,Лист3!D38,Лист4!D38,Лист5!D38,Лист6!D38,Лист7!D38,Лист8!D38,Лист9!D38,Лист10!D38,Лист11!D38,Лист12!D38,Лист13!D38,Лист14!D38,Лист15!D38,Лист16!D38,Лист17!D38,Лист18!D38,Лист19!D38,Лист20!D38,Лист21!D38,Лист22!D38,Лист23!D38,Лист24!D38,Лист25!D38,Лист26!D38,Лист27!D38,Лист28!D38,Лист29!D38,Лист30!D38,Лист31!D38,Лист32!D38,Лист33!D38,Лист34!D38,Лист35!D38)</f>
        <v>#DIV/0!</v>
      </c>
      <c r="E40" s="42" t="e">
        <f>AVERAGE(Лист1!E38,Лист2!E38,Лист3!E38,Лист4!E38,Лист5!E38,Лист6!E38,Лист7!E38,Лист8!E38,Лист9!E38,Лист10!E38,Лист11!E38,Лист12!E38,Лист13!E38,Лист14!E38,Лист15!E38,Лист16!E38,Лист17!E38,Лист18!E38,Лист19!E38,Лист20!E38,Лист21!E38,Лист22!E38,Лист23!E38,Лист24!E38,Лист25!E38,Лист26!E38,Лист27!E38,Лист28!E38,Лист29!E38,Лист30!E38,Лист31!E38,Лист32!E38,Лист33!E38,Лист34!E38,Лист35!E38)</f>
        <v>#DIV/0!</v>
      </c>
      <c r="F40" s="42" t="e">
        <f>AVERAGE(Лист1!F38,Лист2!F38,Лист3!F38,Лист4!F38,Лист5!F38,Лист6!F38,Лист7!F38,Лист8!F38,Лист9!F38,Лист10!F38,Лист11!F38,Лист12!F38,Лист13!F38,Лист14!F38,Лист15!F38,Лист16!F38,Лист17!F38,Лист18!F38,Лист19!F38,Лист20!F38,Лист21!F38,Лист22!F38,Лист23!F38,Лист24!F38,Лист25!F38,Лист26!F38,Лист27!F38,Лист28!F38,Лист29!F38,Лист30!F38,Лист31!F38,Лист32!F38,Лист33!F38,Лист34!F38,Лист35!F38)</f>
        <v>#DIV/0!</v>
      </c>
    </row>
    <row r="41" spans="1:7" x14ac:dyDescent="0.25">
      <c r="A41" s="7">
        <v>2</v>
      </c>
      <c r="B41" s="7" t="s">
        <v>41</v>
      </c>
      <c r="C41" s="42"/>
      <c r="D41" s="42"/>
      <c r="E41" s="42"/>
      <c r="F41" s="42"/>
    </row>
    <row r="42" spans="1:7" x14ac:dyDescent="0.25">
      <c r="A42" s="7">
        <v>1</v>
      </c>
      <c r="B42" s="7" t="s">
        <v>42</v>
      </c>
      <c r="C42" s="42"/>
      <c r="D42" s="42"/>
      <c r="E42" s="42"/>
      <c r="F42" s="42"/>
    </row>
    <row r="43" spans="1:7" x14ac:dyDescent="0.25">
      <c r="A43" s="33" t="s">
        <v>43</v>
      </c>
      <c r="B43" s="33"/>
      <c r="C43" s="3" t="e">
        <f>C40+C36+C31+C27+C22+C18+C13+C8</f>
        <v>#DIV/0!</v>
      </c>
      <c r="D43" s="3" t="e">
        <f t="shared" ref="D43:F43" si="4">D40+D36+D31+D27+D22+D18+D13+D8</f>
        <v>#DIV/0!</v>
      </c>
      <c r="E43" s="3" t="e">
        <f t="shared" si="4"/>
        <v>#DIV/0!</v>
      </c>
      <c r="F43" s="3" t="e">
        <f t="shared" si="4"/>
        <v>#DIV/0!</v>
      </c>
    </row>
    <row r="44" spans="1:7" x14ac:dyDescent="0.25">
      <c r="B44" s="16" t="s">
        <v>45</v>
      </c>
      <c r="C44" s="28" t="s">
        <v>51</v>
      </c>
      <c r="D44" s="28"/>
      <c r="E44" s="28"/>
      <c r="F44" s="23">
        <f>COUNTIF(Лист1!$C$42,"низкий")+COUNTIF(Лист2!$C$42,"низкий")+COUNTIF(Лист3!$C$42,"низкий")+COUNTIF(Лист4!$C$42,"низкий")+COUNTIF(Лист5!$C$42,"низкий")+COUNTIF(Лист6!$C$42,"низкий")+COUNTIF(Лист7!$C$42,"низкий")+COUNTIF(Лист8!$C$42,"низкий")+COUNTIF(Лист9!$C$42,"низкий")+COUNTIF(Лист10!$C$42,"низкий")+COUNTIF(Лист11!$C$42,"низкий")+COUNTIF(Лист12!$C$42,"низкий")+COUNTIF(Лист13!$C$42,"низкий")+COUNTIF(Лист14!$C$42,"низкий" )+COUNTIF(Лист15!$C$42,"низкий")+COUNTIF(Лист16!$C$42,"низкий")+COUNTIF(Лист17!$C$42,"низкий")+COUNTIF(Лист18!$C$42,"низкий")+COUNTIF(Лист19!$C$42,"низкий")+COUNTIF(Лист20!$C$42,"низкий")+COUNTIF(Лист21!$C$42,"низкий")+COUNTIF(Лист22!$C$42,"низкий")+COUNTIF(Лист23!$C$42,"низкий")+COUNTIF(Лист24!$C$42,"низкий")+COUNTIF(Лист25!$C$42,"низкий")+COUNTIF(Лист26!$C$42,"низкий")+COUNTIF(Лист27!$C$42,"низкий")+COUNTIF(Лист28!$C$42,"низкий")+COUNTIF(Лист29!$C$42,"низкий")+COUNTIF(Лист30!$C$42,"низкий")+COUNTIF(Лист31!$C$42,"низкий")+COUNTIF(Лист32!$C$42,"низкий")+COUNTIF(Лист33!$C$42,"низкий")+COUNTIF(Лист34!$C$42,"низкий")+COUNTIF(Лист35!$C$42,"низкий")</f>
        <v>0</v>
      </c>
      <c r="G44" s="24" t="e">
        <f>F44/($F$44+$F$45+$F$46)</f>
        <v>#DIV/0!</v>
      </c>
    </row>
    <row r="45" spans="1:7" x14ac:dyDescent="0.25">
      <c r="B45" s="16"/>
      <c r="C45" s="29" t="s">
        <v>52</v>
      </c>
      <c r="D45" s="29"/>
      <c r="E45" s="29"/>
      <c r="F45" s="23">
        <f>COUNTIF(Лист1!$C$42,"средний")+COUNTIF(Лист2!$C$42,"средний")+COUNTIF(Лист3!$C$42,"средний")+COUNTIF(Лист4!$C$42,"средний")+COUNTIF(Лист5!$C$42,"средний")+COUNTIF(Лист6!$C$42,"средний")+COUNTIF(Лист7!$C$42,"средний")+COUNTIF(Лист8!$C$42,"средний")+COUNTIF(Лист9!$C$42,"средний")+COUNTIF(Лист10!$C$42,"средний")+COUNTIF(Лист11!$C$42,"средний")+COUNTIF(Лист12!$C$42,"средний")+COUNTIF(Лист13!$C$42,"средний")+COUNTIF(Лист14!$C$42,"средний" )+COUNTIF(Лист15!$C$42,"средний")+COUNTIF(Лист16!$C$42,"средний")+COUNTIF(Лист17!$C$42,"средний")+COUNTIF(Лист18!$C$42,"средний")+COUNTIF(Лист19!$C$42,"средний")+COUNTIF(Лист20!$C$42,"средний")+COUNTIF(Лист21!$C$42,"средний")+COUNTIF(Лист22!$C$42,"средний")+COUNTIF(Лист23!$C$42,"средний")+COUNTIF(Лист24!$C$42,"средний")+COUNTIF(Лист25!$C$42,"средний")+COUNTIF(Лист26!$C$42,"средний")+COUNTIF(Лист27!$C$42,"средний")+COUNTIF(Лист28!$C$42,"средний")+COUNTIF(Лист29!$C$42,"средний")+COUNTIF(Лист30!$C$42,"средний")+COUNTIF(Лист31!$C$42,"средний")+COUNTIF(Лист32!$C$42,"средний")+COUNTIF(Лист33!$C$42,"средний")+COUNTIF(Лист34!$C$42,"средний")+COUNTIF(Лист35!$C$42,"средний")</f>
        <v>0</v>
      </c>
      <c r="G45" s="24" t="e">
        <f t="shared" ref="G45:G46" si="5">F45/($F$44+$F$45+$F$46)</f>
        <v>#DIV/0!</v>
      </c>
    </row>
    <row r="46" spans="1:7" x14ac:dyDescent="0.25">
      <c r="B46" s="16"/>
      <c r="C46" s="29" t="s">
        <v>53</v>
      </c>
      <c r="D46" s="29"/>
      <c r="E46" s="29"/>
      <c r="F46" s="23">
        <f>COUNTIF(Лист1!$C$42,"высокий")+COUNTIF(Лист2!$C$42,"высокий")+COUNTIF(Лист3!$C$42,"высокий")+COUNTIF(Лист4!$C$42,"высокий")+COUNTIF(Лист5!$C$42,"высокий")+COUNTIF(Лист6!$C$42,"высокий")+COUNTIF(Лист7!$C$42,"высокий")+COUNTIF(Лист8!$C$42,"высокий")+COUNTIF(Лист9!$C$42,"высокий")+COUNTIF(Лист10!$C$42,"высокий")+COUNTIF(Лист11!$C$42,"высокий")+COUNTIF(Лист12!$C$42,"высокий")+COUNTIF(Лист13!$C$42,"высокий")+COUNTIF(Лист14!$C$42,"высокий" )+COUNTIF(Лист15!$C$42,"высокий")+COUNTIF(Лист16!$C$42,"высокий")+COUNTIF(Лист17!$C$42,"высокий")+COUNTIF(Лист18!$C$42,"высокий")+COUNTIF(Лист19!$C$42,"высокий")+COUNTIF(Лист20!$C$42,"высокий")+COUNTIF(Лист21!$C$42,"высокий")+COUNTIF(Лист22!$C$42,"высокий")+COUNTIF(Лист23!$C$42,"высокий")+COUNTIF(Лист24!$C$42,"высокий")+COUNTIF(Лист25!$C$42,"высокий")+COUNTIF(Лист26!$C$42,"высокий")+COUNTIF(Лист27!$C$42,"высокий")+COUNTIF(Лист28!$C$42,"высокий")+COUNTIF(Лист29!$C$42,"высокий")+COUNTIF(Лист30!$C$42,"высокий")+COUNTIF(Лист31!$C$42,"высокий")+COUNTIF(Лист32!$C$42,"высокий")+COUNTIF(Лист33!$C$42,"высокий")+COUNTIF(Лист34!$C$42,"высокий")+COUNTIF(Лист35!$C$42,"высокий")</f>
        <v>0</v>
      </c>
      <c r="G46" s="24" t="e">
        <f t="shared" si="5"/>
        <v>#DIV/0!</v>
      </c>
    </row>
    <row r="47" spans="1:7" x14ac:dyDescent="0.25">
      <c r="B47" s="16" t="s">
        <v>46</v>
      </c>
      <c r="C47" s="29" t="s">
        <v>51</v>
      </c>
      <c r="D47" s="29"/>
      <c r="E47" s="29"/>
      <c r="F47" s="23">
        <f>COUNTIF(Лист1!$C$43,"низкий")+COUNTIF(Лист2!$C$43,"низкий")+COUNTIF(Лист3!$C$43,"низкий")+COUNTIF(Лист4!$C$43,"низкий")+COUNTIF(Лист5!$C$43,"низкий")+COUNTIF(Лист6!$C$43,"низкий")+COUNTIF(Лист7!$C$43,"низкий")+COUNTIF(Лист8!$C$43,"низкий")+COUNTIF(Лист9!$C$43,"низкий")+COUNTIF(Лист10!$C$43,"низкий")+COUNTIF(Лист11!$C$43,"низкий")+COUNTIF(Лист12!$C$43,"низкий")+COUNTIF(Лист13!$C$43,"низкий")+COUNTIF(Лист14!$C$43,"низкий" )+COUNTIF(Лист15!$C$43,"низкий")+COUNTIF(Лист16!$C$43,"низкий")+COUNTIF(Лист17!$C$43,"низкий")+COUNTIF(Лист18!$C$43,"низкий")+COUNTIF(Лист19!$C$43,"низкий")+COUNTIF(Лист20!$C$43,"низкий")+COUNTIF(Лист21!$C$43,"низкий")+COUNTIF(Лист22!$C$43,"низкий")+COUNTIF(Лист23!$C$43,"низкий")+COUNTIF(Лист24!$C$43,"низкий")+COUNTIF(Лист25!$C$43,"низкий")+COUNTIF(Лист26!$C$43,"низкий")+COUNTIF(Лист27!$C$43,"низкий")+COUNTIF(Лист28!$C$43,"низкий")+COUNTIF(Лист29!$C$43,"низкий")+COUNTIF(Лист30!$C$43,"низкий")+COUNTIF(Лист31!$C$43,"низкий")+COUNTIF(Лист32!$C$43,"низкий")+COUNTIF(Лист33!$C$43,"низкий")+COUNTIF(Лист34!$C$43,"низкий")+COUNTIF(Лист35!$C$43,"низкий")</f>
        <v>0</v>
      </c>
      <c r="G47" s="24" t="e">
        <f>F47/($F$47+$F$48+$F$49)</f>
        <v>#DIV/0!</v>
      </c>
    </row>
    <row r="48" spans="1:7" x14ac:dyDescent="0.25">
      <c r="B48" s="16"/>
      <c r="C48" s="29" t="s">
        <v>52</v>
      </c>
      <c r="D48" s="29"/>
      <c r="E48" s="29"/>
      <c r="F48" s="23">
        <f>COUNTIF(Лист1!$C$43,"средний")+COUNTIF(Лист2!$C$43,"средний")+COUNTIF(Лист3!$C$43,"средний")+COUNTIF(Лист4!$C$43,"средний")+COUNTIF(Лист5!$C$43,"средний")+COUNTIF(Лист6!$C$43,"средний")+COUNTIF(Лист7!$C$43,"средний")+COUNTIF(Лист8!$C$43,"средний")+COUNTIF(Лист9!$C$43,"средний")+COUNTIF(Лист10!$C$43,"средний")+COUNTIF(Лист11!$C$43,"средний")+COUNTIF(Лист12!$C$43,"средний")+COUNTIF(Лист13!$C$43,"средний")+COUNTIF(Лист14!$C$43,"средний" )+COUNTIF(Лист15!$C$43,"средний")+COUNTIF(Лист16!$C$43,"средний")+COUNTIF(Лист17!$C$43,"средний")+COUNTIF(Лист18!$C$43,"средний")+COUNTIF(Лист19!$C$43,"средний")+COUNTIF(Лист20!$C$43,"средний")+COUNTIF(Лист21!$C$43,"средний")+COUNTIF(Лист22!$C$43,"средний")+COUNTIF(Лист23!$C$43,"средний")+COUNTIF(Лист24!$C$43,"средний")+COUNTIF(Лист25!$C$43,"средний")+COUNTIF(Лист26!$C$43,"средний")+COUNTIF(Лист27!$C$43,"средний")+COUNTIF(Лист28!$C$43,"средний")+COUNTIF(Лист29!$C$43,"средний")+COUNTIF(Лист30!$C$43,"средний")+COUNTIF(Лист31!$C$43,"средний")+COUNTIF(Лист32!$C$43,"средний")+COUNTIF(Лист33!$C$43,"средний")+COUNTIF(Лист34!$C$43,"средний")+COUNTIF(Лист35!$C$43,"средний")</f>
        <v>0</v>
      </c>
      <c r="G48" s="24" t="e">
        <f t="shared" ref="G48:G49" si="6">F48/($F$47+$F$48+$F$49)</f>
        <v>#DIV/0!</v>
      </c>
    </row>
    <row r="49" spans="2:7" x14ac:dyDescent="0.25">
      <c r="B49" s="16"/>
      <c r="C49" s="29" t="s">
        <v>53</v>
      </c>
      <c r="D49" s="29"/>
      <c r="E49" s="29"/>
      <c r="F49" s="23">
        <f>COUNTIF(Лист1!$C$43,"высокий")+COUNTIF(Лист2!$C$43,"высокий")+COUNTIF(Лист3!$C$43,"высокий")+COUNTIF(Лист4!$C$43,"высокий")+COUNTIF(Лист5!$C$43,"высокий")+COUNTIF(Лист6!$C$43,"высокий")+COUNTIF(Лист7!$C$43,"высокий")+COUNTIF(Лист8!$C$43,"высокий")+COUNTIF(Лист9!$C$43,"высокий")+COUNTIF(Лист10!$C$43,"высокий")+COUNTIF(Лист11!$C$43,"высокий")+COUNTIF(Лист12!$C$43,"высокий")+COUNTIF(Лист13!$C$43,"высокий")+COUNTIF(Лист14!$C$43,"высокий" )+COUNTIF(Лист15!$C$43,"высокий")+COUNTIF(Лист16!$C$43,"высокий")+COUNTIF(Лист17!$C$43,"высокий")+COUNTIF(Лист18!$C$43,"высокий")+COUNTIF(Лист19!$C$43,"высокий")+COUNTIF(Лист20!$C$43,"высокий")+COUNTIF(Лист21!$C$43,"высокий")+COUNTIF(Лист22!$C$43,"высокий")+COUNTIF(Лист23!$C$43,"высокий")+COUNTIF(Лист24!$C$43,"высокий")+COUNTIF(Лист25!$C$43,"высокий")+COUNTIF(Лист26!$C$43,"высокий")+COUNTIF(Лист27!$C$43,"высокий")+COUNTIF(Лист28!$C$43,"высокий")+COUNTIF(Лист29!$C$43,"высокий")+COUNTIF(Лист30!$C$43,"высокий")+COUNTIF(Лист31!$C$43,"высокий")+COUNTIF(Лист32!$C$43,"высокий")+COUNTIF(Лист33!$C$43,"высокий")+COUNTIF(Лист34!$C$43,"высокий")+COUNTIF(Лист35!$C$43,"высокий")</f>
        <v>0</v>
      </c>
      <c r="G49" s="24" t="e">
        <f t="shared" si="6"/>
        <v>#DIV/0!</v>
      </c>
    </row>
    <row r="50" spans="2:7" x14ac:dyDescent="0.25">
      <c r="B50" s="16" t="s">
        <v>47</v>
      </c>
      <c r="C50" s="29" t="s">
        <v>51</v>
      </c>
      <c r="D50" s="29"/>
      <c r="E50" s="29"/>
      <c r="F50" s="23">
        <f>COUNTIF(Лист1!$C$44,"низкий")+COUNTIF(Лист2!$C$44,"низкий")+COUNTIF(Лист3!$C$44,"низкий")+COUNTIF(Лист4!$C$44,"низкий")+COUNTIF(Лист5!$C$44,"низкий")+COUNTIF(Лист6!$C$44,"низкий")+COUNTIF(Лист7!$C$44,"низкий")+COUNTIF(Лист8!$C$44,"низкий")+COUNTIF(Лист9!$C$44,"низкий")+COUNTIF(Лист10!$C$44,"низкий")+COUNTIF(Лист11!$C$44,"низкий")+COUNTIF(Лист12!$C$44,"низкий")+COUNTIF(Лист13!$C$44,"низкий")+COUNTIF(Лист14!$C$44,"низкий" )+COUNTIF(Лист15!$C$44,"низкий")+COUNTIF(Лист16!$C$44,"низкий")+COUNTIF(Лист17!$C$44,"низкий")+COUNTIF(Лист18!$C$44,"низкий")+COUNTIF(Лист19!$C$44,"низкий")+COUNTIF(Лист20!$C$44,"низкий")+COUNTIF(Лист21!$C$44,"низкий")+COUNTIF(Лист22!$C$44,"низкий")+COUNTIF(Лист23!$C$44,"низкий")+COUNTIF(Лист24!$C$44,"низкий")+COUNTIF(Лист25!$C$44,"низкий")+COUNTIF(Лист26!$C$44,"низкий")+COUNTIF(Лист27!$C$44,"низкий")+COUNTIF(Лист28!$C$44,"низкий")+COUNTIF(Лист29!$C$44,"низкий")+COUNTIF(Лист30!$C$44,"низкий")+COUNTIF(Лист31!$C$44,"низкий")+COUNTIF(Лист32!$C$44,"низкий")+COUNTIF(Лист33!$C$44,"низкий")+COUNTIF(Лист34!$C$44,"низкий")+COUNTIF(Лист35!$C$44,"низкий")</f>
        <v>0</v>
      </c>
      <c r="G50" s="24" t="e">
        <f>F50/($F$50+$F$51+$F$52)</f>
        <v>#DIV/0!</v>
      </c>
    </row>
    <row r="51" spans="2:7" x14ac:dyDescent="0.25">
      <c r="B51" s="16"/>
      <c r="C51" s="41" t="s">
        <v>52</v>
      </c>
      <c r="D51" s="41"/>
      <c r="E51" s="41"/>
      <c r="F51" s="23">
        <f>COUNTIF(Лист1!$C$44,"средний")+COUNTIF(Лист2!$C$44,"средний")+COUNTIF(Лист3!$C$44,"средний")+COUNTIF(Лист4!$C$44,"средний")+COUNTIF(Лист5!$C$44,"средний")+COUNTIF(Лист6!$C$44,"средний")+COUNTIF(Лист7!$C$44,"средний")+COUNTIF(Лист8!$C$44,"средний")+COUNTIF(Лист9!$C$44,"средний")+COUNTIF(Лист10!$C$44,"средний")+COUNTIF(Лист11!$C$44,"средний")+COUNTIF(Лист12!$C$44,"средний")+COUNTIF(Лист13!$C$44,"средний")+COUNTIF(Лист14!$C$44,"средний" )+COUNTIF(Лист15!$C$44,"средний")+COUNTIF(Лист16!$C$44,"средний")+COUNTIF(Лист17!$C$44,"средний")+COUNTIF(Лист18!$C$44,"средний")+COUNTIF(Лист19!$C$44,"средний")+COUNTIF(Лист20!$C$44,"средний")+COUNTIF(Лист21!$C$44,"средний")+COUNTIF(Лист22!$C$44,"средний")+COUNTIF(Лист23!$C$44,"средний")+COUNTIF(Лист24!$C$44,"средний")+COUNTIF(Лист25!$C$44,"средний")+COUNTIF(Лист26!$C$44,"средний")+COUNTIF(Лист27!$C$44,"средний")+COUNTIF(Лист28!$C$44,"средний")+COUNTIF(Лист29!$C$44,"средний")+COUNTIF(Лист30!$C$44,"средний")+COUNTIF(Лист31!$C$44,"средний")+COUNTIF(Лист32!$C$44,"средний")+COUNTIF(Лист33!$C$44,"средний")+COUNTIF(Лист34!$C$44,"средний")+COUNTIF(Лист35!$C$44,"средний")</f>
        <v>0</v>
      </c>
      <c r="G51" s="24" t="e">
        <f t="shared" ref="G51:G52" si="7">F51/($F$50+$F$51+$F$52)</f>
        <v>#DIV/0!</v>
      </c>
    </row>
    <row r="52" spans="2:7" x14ac:dyDescent="0.25">
      <c r="B52" s="16"/>
      <c r="C52" s="29" t="s">
        <v>53</v>
      </c>
      <c r="D52" s="29"/>
      <c r="E52" s="29"/>
      <c r="F52" s="23">
        <f>COUNTIF(Лист1!$C$44,"высокий")+COUNTIF(Лист2!$C$44,"высокий")+COUNTIF(Лист3!$C$44,"высокий")+COUNTIF(Лист4!$C$44,"высокий")+COUNTIF(Лист5!$C$44,"высокий")+COUNTIF(Лист6!$C$44,"высокий")+COUNTIF(Лист7!$C$44,"высокий")+COUNTIF(Лист8!$C$44,"высокий")+COUNTIF(Лист9!$C$44,"высокий")+COUNTIF(Лист10!$C$44,"высокий")+COUNTIF(Лист11!$C$44,"высокий")+COUNTIF(Лист12!$C$44,"высокий")+COUNTIF(Лист13!$C$44,"высокий")+COUNTIF(Лист14!$C$44,"высокий" )+COUNTIF(Лист15!$C$44,"высокий")+COUNTIF(Лист16!$C$44,"высокий")+COUNTIF(Лист17!$C$44,"высокий")+COUNTIF(Лист18!$C$44,"высокий")+COUNTIF(Лист19!$C$44,"высокий")+COUNTIF(Лист20!$C$44,"высокий")+COUNTIF(Лист21!$C$44,"высокий")+COUNTIF(Лист22!$C$44,"высокий")+COUNTIF(Лист23!$C$44,"высокий")+COUNTIF(Лист24!$C$44,"высокий")+COUNTIF(Лист25!$C$44,"высокий")+COUNTIF(Лист26!$C$44,"высокий")+COUNTIF(Лист27!$C$44,"высокий")+COUNTIF(Лист28!$C$44,"высокий")+COUNTIF(Лист29!$C$44,"высокий")+COUNTIF(Лист30!$C$44,"высокий")+COUNTIF(Лист31!$C$44,"высокий")+COUNTIF(Лист32!$C$44,"высокий")+COUNTIF(Лист33!$C$44,"высокий")+COUNTIF(Лист34!$C$44,"высокий")+COUNTIF(Лист35!$C$44,"высокий")</f>
        <v>0</v>
      </c>
      <c r="G52" s="24" t="e">
        <f t="shared" si="7"/>
        <v>#DIV/0!</v>
      </c>
    </row>
    <row r="53" spans="2:7" x14ac:dyDescent="0.25">
      <c r="B53" s="16" t="s">
        <v>48</v>
      </c>
      <c r="C53" s="29" t="s">
        <v>51</v>
      </c>
      <c r="D53" s="29"/>
      <c r="E53" s="29"/>
      <c r="F53" s="23">
        <f>COUNTIF(Лист1!$C$45,"низкий")+COUNTIF(Лист2!$C$45,"низкий")+COUNTIF(Лист3!$C$45,"низкий")+COUNTIF(Лист4!$C$45,"низкий")+COUNTIF(Лист5!$C$45,"низкий")+COUNTIF(Лист6!$C$45,"низкий")+COUNTIF(Лист7!$C$45,"низкий")+COUNTIF(Лист8!$C$45,"низкий")+COUNTIF(Лист9!$C$45,"низкий")+COUNTIF(Лист10!$C$45,"низкий")+COUNTIF(Лист11!$C$45,"низкий")+COUNTIF(Лист12!$C$45,"низкий")+COUNTIF(Лист13!$C$45,"низкий")+COUNTIF(Лист14!$C$45,"низкий" )+COUNTIF(Лист15!$C$45,"низкий")+COUNTIF(Лист16!$C$45,"низкий")+COUNTIF(Лист17!$C$45,"низкий")+COUNTIF(Лист18!$C$45,"низкий")+COUNTIF(Лист19!$C$45,"низкий")+COUNTIF(Лист20!$C$45,"низкий")+COUNTIF(Лист21!$C$45,"низкий")+COUNTIF(Лист22!$C$45,"низкий")+COUNTIF(Лист23!$C$45,"низкий")+COUNTIF(Лист24!$C$45,"низкий")+COUNTIF(Лист25!$C$45,"низкий")+COUNTIF(Лист26!$C$45,"низкий")+COUNTIF(Лист27!$C$45,"низкий")+COUNTIF(Лист28!$C$45,"низкий")+COUNTIF(Лист29!$C$45,"низкий")+COUNTIF(Лист30!$C$45,"низкий")+COUNTIF(Лист31!$C$45,"низкий")+COUNTIF(Лист32!$C$45,"низкий")+COUNTIF(Лист33!$C$45,"низкий")+COUNTIF(Лист34!$C$45,"низкий")+COUNTIF(Лист35!$C$45,"низкий")</f>
        <v>0</v>
      </c>
      <c r="G53" s="24" t="e">
        <f>F53/($F$53+$F$54+$F$55)</f>
        <v>#DIV/0!</v>
      </c>
    </row>
    <row r="54" spans="2:7" ht="16.5" x14ac:dyDescent="0.3">
      <c r="B54" s="25"/>
      <c r="C54" s="29" t="s">
        <v>52</v>
      </c>
      <c r="D54" s="29"/>
      <c r="E54" s="29"/>
      <c r="F54" s="26">
        <f>COUNTIF(Лист1!$C$45,"средний")+COUNTIF(Лист2!$C$45,"средний")+COUNTIF(Лист3!$C$45,"средний")+COUNTIF(Лист4!$C$45,"средний")+COUNTIF(Лист5!$C$45,"средний")+COUNTIF(Лист6!$C$45,"средний")+COUNTIF(Лист7!$C$45,"средний")+COUNTIF(Лист8!$C$45,"средний")+COUNTIF(Лист9!$C$45,"средний")+COUNTIF(Лист10!$C$45,"средний")+COUNTIF(Лист11!$C$45,"средний")+COUNTIF(Лист12!$C$45,"средний")+COUNTIF(Лист13!$C$45,"средний")+COUNTIF(Лист14!$C$45,"средний" )+COUNTIF(Лист15!$C$45,"средний")+COUNTIF(Лист16!$C$45,"средний")+COUNTIF(Лист17!$C$45,"средний")+COUNTIF(Лист18!$C$45,"средний")+COUNTIF(Лист19!$C$45,"средний")+COUNTIF(Лист20!$C$45,"средний")+COUNTIF(Лист21!$C$45,"средний")+COUNTIF(Лист22!$C$45,"средний")+COUNTIF(Лист23!$C$45,"средний")+COUNTIF(Лист24!$C$45,"средний")+COUNTIF(Лист25!$C$45,"средний")+COUNTIF(Лист26!$C$45,"средний")+COUNTIF(Лист27!$C$45,"средний")+COUNTIF(Лист28!$C$45,"средний")+COUNTIF(Лист29!$C$45,"средний")+COUNTIF(Лист30!$C$45,"средний")+COUNTIF(Лист31!$C$45,"средний")+COUNTIF(Лист32!$C$45,"средний")+COUNTIF(Лист33!$C$45,"средний")+COUNTIF(Лист34!$C$45,"средний")+COUNTIF(Лист35!$C$45,"средний")</f>
        <v>0</v>
      </c>
      <c r="G54" s="24" t="e">
        <f t="shared" ref="G54:G55" si="8">F54/($F$53+$F$54+$F$55)</f>
        <v>#DIV/0!</v>
      </c>
    </row>
    <row r="55" spans="2:7" ht="16.5" x14ac:dyDescent="0.3">
      <c r="B55" s="25"/>
      <c r="C55" s="29" t="s">
        <v>53</v>
      </c>
      <c r="D55" s="29"/>
      <c r="E55" s="29"/>
      <c r="F55" s="23">
        <f>COUNTIF(Лист1!$C$45,"высокий")+COUNTIF(Лист2!$C$45,"высокий")+COUNTIF(Лист3!$C$45,"высокий")+COUNTIF(Лист4!$C$45,"высокий")+COUNTIF(Лист5!$C$45,"высокий")+COUNTIF(Лист6!$C$45,"высокий")+COUNTIF(Лист7!$C$45,"высокий")+COUNTIF(Лист8!$C$45,"высокий")+COUNTIF(Лист9!$C$45,"высокий")+COUNTIF(Лист10!$C$45,"высокий")+COUNTIF(Лист11!$C$45,"высокий")+COUNTIF(Лист12!$C$45,"высокий")+COUNTIF(Лист13!$C$45,"высокий")+COUNTIF(Лист14!$C$45,"высокий" )+COUNTIF(Лист15!$C$45,"высокий")+COUNTIF(Лист16!$C$45,"высокий")+COUNTIF(Лист17!$C$45,"высокий")+COUNTIF(Лист18!$C$45,"высокий")+COUNTIF(Лист19!$C$45,"высокий")+COUNTIF(Лист20!$C$45,"высокий")+COUNTIF(Лист21!$C$45,"высокий")+COUNTIF(Лист22!$C$45,"высокий")+COUNTIF(Лист23!$C$45,"высокий")+COUNTIF(Лист24!$C$45,"высокий")+COUNTIF(Лист25!$C$45,"высокий")+COUNTIF(Лист26!$C$45,"высокий")+COUNTIF(Лист27!$C$45,"высокий")+COUNTIF(Лист28!$C$45,"высокий")+COUNTIF(Лист29!$C$45,"высокий")+COUNTIF(Лист30!$C$45,"высокий")+COUNTIF(Лист31!$C$45,"высокий")+COUNTIF(Лист32!$C$45,"высокий")+COUNTIF(Лист33!$C$45,"высокий")+COUNTIF(Лист34!$C$45,"высокий")+COUNTIF(Лист35!$C$45,"высокий")</f>
        <v>0</v>
      </c>
      <c r="G55" s="24" t="e">
        <f t="shared" si="8"/>
        <v>#DIV/0!</v>
      </c>
    </row>
  </sheetData>
  <sheetProtection password="EED1" sheet="1" objects="1" scenarios="1"/>
  <protectedRanges>
    <protectedRange sqref="A1:B4" name="Диапазон1"/>
  </protectedRanges>
  <mergeCells count="56">
    <mergeCell ref="A17:F17"/>
    <mergeCell ref="A5:F5"/>
    <mergeCell ref="C8:C10"/>
    <mergeCell ref="D8:D10"/>
    <mergeCell ref="E8:E10"/>
    <mergeCell ref="F8:F10"/>
    <mergeCell ref="A12:F12"/>
    <mergeCell ref="C13:C16"/>
    <mergeCell ref="D13:D16"/>
    <mergeCell ref="E13:E16"/>
    <mergeCell ref="F13:F16"/>
    <mergeCell ref="E27:E29"/>
    <mergeCell ref="F27:F29"/>
    <mergeCell ref="C18:C20"/>
    <mergeCell ref="D18:D20"/>
    <mergeCell ref="E18:E20"/>
    <mergeCell ref="F18:F20"/>
    <mergeCell ref="A21:F21"/>
    <mergeCell ref="C22:C24"/>
    <mergeCell ref="D22:D24"/>
    <mergeCell ref="E22:E24"/>
    <mergeCell ref="F22:F24"/>
    <mergeCell ref="C46:E46"/>
    <mergeCell ref="C36:C38"/>
    <mergeCell ref="D36:D38"/>
    <mergeCell ref="E36:E38"/>
    <mergeCell ref="F36:F38"/>
    <mergeCell ref="C40:C42"/>
    <mergeCell ref="D40:D42"/>
    <mergeCell ref="E40:E42"/>
    <mergeCell ref="F40:F42"/>
    <mergeCell ref="A43:B43"/>
    <mergeCell ref="A1:B2"/>
    <mergeCell ref="A3:B4"/>
    <mergeCell ref="C44:E44"/>
    <mergeCell ref="C45:E45"/>
    <mergeCell ref="A39:B39"/>
    <mergeCell ref="A30:F30"/>
    <mergeCell ref="C31:C34"/>
    <mergeCell ref="D31:D34"/>
    <mergeCell ref="E31:E34"/>
    <mergeCell ref="F31:F34"/>
    <mergeCell ref="A35:F35"/>
    <mergeCell ref="A25:B25"/>
    <mergeCell ref="A26:F26"/>
    <mergeCell ref="C27:C29"/>
    <mergeCell ref="D27:D29"/>
    <mergeCell ref="C53:E53"/>
    <mergeCell ref="C54:E54"/>
    <mergeCell ref="C55:E55"/>
    <mergeCell ref="C47:E47"/>
    <mergeCell ref="C48:E48"/>
    <mergeCell ref="C49:E49"/>
    <mergeCell ref="C50:E50"/>
    <mergeCell ref="C51:E51"/>
    <mergeCell ref="C52:E52"/>
  </mergeCells>
  <pageMargins left="0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45"/>
    </sheetView>
  </sheetViews>
  <sheetFormatPr defaultRowHeight="15" x14ac:dyDescent="0.25"/>
  <cols>
    <col min="1" max="1" width="2.7109375" customWidth="1"/>
    <col min="2" max="2" width="63" customWidth="1"/>
    <col min="3" max="3" width="4.42578125" customWidth="1"/>
    <col min="4" max="6" width="4.42578125" bestFit="1" customWidth="1"/>
  </cols>
  <sheetData>
    <row r="1" spans="1:6" x14ac:dyDescent="0.25">
      <c r="A1" s="27" t="s">
        <v>44</v>
      </c>
      <c r="B1" s="27"/>
      <c r="C1" s="27"/>
      <c r="D1" s="27"/>
      <c r="E1" s="27"/>
      <c r="F1" s="27"/>
    </row>
    <row r="2" spans="1:6" x14ac:dyDescent="0.25">
      <c r="A2" s="27"/>
      <c r="B2" s="27"/>
      <c r="C2" s="27"/>
      <c r="D2" s="27"/>
      <c r="E2" s="27"/>
      <c r="F2" s="27"/>
    </row>
    <row r="3" spans="1:6" ht="18" x14ac:dyDescent="0.25">
      <c r="A3" s="40" t="s">
        <v>0</v>
      </c>
      <c r="B3" s="40"/>
      <c r="C3" s="40"/>
      <c r="D3" s="40"/>
      <c r="E3" s="40"/>
      <c r="F3" s="40"/>
    </row>
    <row r="4" spans="1:6" ht="16.5" x14ac:dyDescent="0.25">
      <c r="A4" s="1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x14ac:dyDescent="0.25">
      <c r="A5" s="4"/>
      <c r="B5" s="5" t="s">
        <v>7</v>
      </c>
      <c r="C5" s="6">
        <f>(C6)*100/3</f>
        <v>0</v>
      </c>
      <c r="D5" s="6">
        <f t="shared" ref="D5:E5" si="0">(D6)*100/3</f>
        <v>0</v>
      </c>
      <c r="E5" s="6">
        <f t="shared" si="0"/>
        <v>0</v>
      </c>
      <c r="F5" s="6">
        <f>(F6)*100/3</f>
        <v>0</v>
      </c>
    </row>
    <row r="6" spans="1:6" x14ac:dyDescent="0.25">
      <c r="A6" s="7">
        <v>3</v>
      </c>
      <c r="B6" s="7" t="s">
        <v>8</v>
      </c>
      <c r="C6" s="32"/>
      <c r="D6" s="32"/>
      <c r="E6" s="32"/>
      <c r="F6" s="32"/>
    </row>
    <row r="7" spans="1:6" ht="28.5" x14ac:dyDescent="0.25">
      <c r="A7" s="7">
        <v>2</v>
      </c>
      <c r="B7" s="7" t="s">
        <v>9</v>
      </c>
      <c r="C7" s="32"/>
      <c r="D7" s="32"/>
      <c r="E7" s="32"/>
      <c r="F7" s="32"/>
    </row>
    <row r="8" spans="1:6" x14ac:dyDescent="0.25">
      <c r="A8" s="7">
        <v>1</v>
      </c>
      <c r="B8" s="7" t="s">
        <v>10</v>
      </c>
      <c r="C8" s="32"/>
      <c r="D8" s="32"/>
      <c r="E8" s="32"/>
      <c r="F8" s="32"/>
    </row>
    <row r="9" spans="1:6" x14ac:dyDescent="0.25">
      <c r="A9" s="8"/>
      <c r="B9" s="9" t="s">
        <v>11</v>
      </c>
      <c r="C9" s="10">
        <f>(C11+C16+C20)*100/10</f>
        <v>0</v>
      </c>
      <c r="D9" s="10">
        <f t="shared" ref="D9:F9" si="1">(D11+D16+D20)*100/10</f>
        <v>0</v>
      </c>
      <c r="E9" s="10">
        <f t="shared" si="1"/>
        <v>0</v>
      </c>
      <c r="F9" s="10">
        <f t="shared" si="1"/>
        <v>0</v>
      </c>
    </row>
    <row r="10" spans="1:6" x14ac:dyDescent="0.25">
      <c r="A10" s="34" t="s">
        <v>12</v>
      </c>
      <c r="B10" s="34"/>
      <c r="C10" s="34"/>
      <c r="D10" s="34"/>
      <c r="E10" s="34"/>
      <c r="F10" s="34"/>
    </row>
    <row r="11" spans="1:6" x14ac:dyDescent="0.25">
      <c r="A11" s="11">
        <v>4</v>
      </c>
      <c r="B11" s="12" t="s">
        <v>13</v>
      </c>
      <c r="C11" s="37"/>
      <c r="D11" s="37"/>
      <c r="E11" s="37"/>
      <c r="F11" s="37"/>
    </row>
    <row r="12" spans="1:6" x14ac:dyDescent="0.25">
      <c r="A12" s="7">
        <v>3</v>
      </c>
      <c r="B12" s="7" t="s">
        <v>14</v>
      </c>
      <c r="C12" s="38"/>
      <c r="D12" s="38"/>
      <c r="E12" s="38"/>
      <c r="F12" s="38"/>
    </row>
    <row r="13" spans="1:6" ht="28.5" x14ac:dyDescent="0.25">
      <c r="A13" s="7">
        <v>2</v>
      </c>
      <c r="B13" s="7" t="s">
        <v>15</v>
      </c>
      <c r="C13" s="38"/>
      <c r="D13" s="38"/>
      <c r="E13" s="38"/>
      <c r="F13" s="38"/>
    </row>
    <row r="14" spans="1:6" x14ac:dyDescent="0.25">
      <c r="A14" s="7">
        <v>1</v>
      </c>
      <c r="B14" s="7" t="s">
        <v>16</v>
      </c>
      <c r="C14" s="39"/>
      <c r="D14" s="39"/>
      <c r="E14" s="39"/>
      <c r="F14" s="39"/>
    </row>
    <row r="15" spans="1:6" x14ac:dyDescent="0.25">
      <c r="A15" s="34" t="s">
        <v>17</v>
      </c>
      <c r="B15" s="34"/>
      <c r="C15" s="34"/>
      <c r="D15" s="34"/>
      <c r="E15" s="34"/>
      <c r="F15" s="34"/>
    </row>
    <row r="16" spans="1:6" x14ac:dyDescent="0.25">
      <c r="A16" s="7">
        <v>3</v>
      </c>
      <c r="B16" s="7" t="s">
        <v>18</v>
      </c>
      <c r="C16" s="32"/>
      <c r="D16" s="32"/>
      <c r="E16" s="32"/>
      <c r="F16" s="32"/>
    </row>
    <row r="17" spans="1:6" ht="28.5" x14ac:dyDescent="0.25">
      <c r="A17" s="7">
        <v>2</v>
      </c>
      <c r="B17" s="7" t="s">
        <v>19</v>
      </c>
      <c r="C17" s="32"/>
      <c r="D17" s="32"/>
      <c r="E17" s="32"/>
      <c r="F17" s="32"/>
    </row>
    <row r="18" spans="1:6" x14ac:dyDescent="0.25">
      <c r="A18" s="7">
        <v>1</v>
      </c>
      <c r="B18" s="7" t="s">
        <v>20</v>
      </c>
      <c r="C18" s="32"/>
      <c r="D18" s="32"/>
      <c r="E18" s="32"/>
      <c r="F18" s="32"/>
    </row>
    <row r="19" spans="1:6" x14ac:dyDescent="0.25">
      <c r="A19" s="34" t="s">
        <v>21</v>
      </c>
      <c r="B19" s="34"/>
      <c r="C19" s="34"/>
      <c r="D19" s="34"/>
      <c r="E19" s="34"/>
      <c r="F19" s="34"/>
    </row>
    <row r="20" spans="1:6" x14ac:dyDescent="0.25">
      <c r="A20" s="7">
        <v>3</v>
      </c>
      <c r="B20" s="7" t="s">
        <v>22</v>
      </c>
      <c r="C20" s="32"/>
      <c r="D20" s="32"/>
      <c r="E20" s="32"/>
      <c r="F20" s="32"/>
    </row>
    <row r="21" spans="1:6" x14ac:dyDescent="0.25">
      <c r="A21" s="7">
        <v>2</v>
      </c>
      <c r="B21" s="7" t="s">
        <v>23</v>
      </c>
      <c r="C21" s="32"/>
      <c r="D21" s="32"/>
      <c r="E21" s="32"/>
      <c r="F21" s="32"/>
    </row>
    <row r="22" spans="1:6" x14ac:dyDescent="0.25">
      <c r="A22" s="13">
        <v>1</v>
      </c>
      <c r="B22" s="13" t="s">
        <v>24</v>
      </c>
      <c r="C22" s="37"/>
      <c r="D22" s="37"/>
      <c r="E22" s="37"/>
      <c r="F22" s="37"/>
    </row>
    <row r="23" spans="1:6" x14ac:dyDescent="0.25">
      <c r="A23" s="36" t="s">
        <v>25</v>
      </c>
      <c r="B23" s="36"/>
      <c r="C23" s="14">
        <f>(C25+C29+C34)*100/10</f>
        <v>0</v>
      </c>
      <c r="D23" s="14">
        <f t="shared" ref="D23:E23" si="2">(D25+D29+D34)*100/10</f>
        <v>0</v>
      </c>
      <c r="E23" s="14">
        <f t="shared" si="2"/>
        <v>0</v>
      </c>
      <c r="F23" s="14">
        <f>(F25+F29+F34)*100/10</f>
        <v>0</v>
      </c>
    </row>
    <row r="24" spans="1:6" x14ac:dyDescent="0.25">
      <c r="A24" s="35" t="s">
        <v>26</v>
      </c>
      <c r="B24" s="35"/>
      <c r="C24" s="35"/>
      <c r="D24" s="35"/>
      <c r="E24" s="35"/>
      <c r="F24" s="35"/>
    </row>
    <row r="25" spans="1:6" x14ac:dyDescent="0.25">
      <c r="A25" s="7">
        <v>3</v>
      </c>
      <c r="B25" s="7" t="s">
        <v>27</v>
      </c>
      <c r="C25" s="32"/>
      <c r="D25" s="32"/>
      <c r="E25" s="32"/>
      <c r="F25" s="32"/>
    </row>
    <row r="26" spans="1:6" x14ac:dyDescent="0.25">
      <c r="A26" s="7">
        <v>2</v>
      </c>
      <c r="B26" s="7" t="s">
        <v>28</v>
      </c>
      <c r="C26" s="32"/>
      <c r="D26" s="32"/>
      <c r="E26" s="32"/>
      <c r="F26" s="32"/>
    </row>
    <row r="27" spans="1:6" x14ac:dyDescent="0.25">
      <c r="A27" s="7">
        <v>1</v>
      </c>
      <c r="B27" s="7" t="s">
        <v>29</v>
      </c>
      <c r="C27" s="32"/>
      <c r="D27" s="32"/>
      <c r="E27" s="32"/>
      <c r="F27" s="32"/>
    </row>
    <row r="28" spans="1:6" x14ac:dyDescent="0.25">
      <c r="A28" s="34" t="s">
        <v>30</v>
      </c>
      <c r="B28" s="34"/>
      <c r="C28" s="34"/>
      <c r="D28" s="34"/>
      <c r="E28" s="34"/>
      <c r="F28" s="34"/>
    </row>
    <row r="29" spans="1:6" x14ac:dyDescent="0.25">
      <c r="A29" s="7">
        <v>4</v>
      </c>
      <c r="B29" s="7" t="s">
        <v>31</v>
      </c>
      <c r="C29" s="32"/>
      <c r="D29" s="32"/>
      <c r="E29" s="32"/>
      <c r="F29" s="32"/>
    </row>
    <row r="30" spans="1:6" x14ac:dyDescent="0.25">
      <c r="A30" s="7">
        <v>3</v>
      </c>
      <c r="B30" s="7" t="s">
        <v>32</v>
      </c>
      <c r="C30" s="32"/>
      <c r="D30" s="32"/>
      <c r="E30" s="32"/>
      <c r="F30" s="32"/>
    </row>
    <row r="31" spans="1:6" ht="28.5" x14ac:dyDescent="0.25">
      <c r="A31" s="7">
        <v>2</v>
      </c>
      <c r="B31" s="7" t="s">
        <v>33</v>
      </c>
      <c r="C31" s="32"/>
      <c r="D31" s="32"/>
      <c r="E31" s="32"/>
      <c r="F31" s="32"/>
    </row>
    <row r="32" spans="1:6" x14ac:dyDescent="0.25">
      <c r="A32" s="7">
        <v>1</v>
      </c>
      <c r="B32" s="7" t="s">
        <v>34</v>
      </c>
      <c r="C32" s="32"/>
      <c r="D32" s="32"/>
      <c r="E32" s="32"/>
      <c r="F32" s="32"/>
    </row>
    <row r="33" spans="1:6" x14ac:dyDescent="0.25">
      <c r="A33" s="34" t="s">
        <v>35</v>
      </c>
      <c r="B33" s="34"/>
      <c r="C33" s="34"/>
      <c r="D33" s="34"/>
      <c r="E33" s="34"/>
      <c r="F33" s="34"/>
    </row>
    <row r="34" spans="1:6" x14ac:dyDescent="0.25">
      <c r="A34" s="7">
        <v>3</v>
      </c>
      <c r="B34" s="7" t="s">
        <v>36</v>
      </c>
      <c r="C34" s="32"/>
      <c r="D34" s="32"/>
      <c r="E34" s="32"/>
      <c r="F34" s="32"/>
    </row>
    <row r="35" spans="1:6" x14ac:dyDescent="0.25">
      <c r="A35" s="7">
        <v>2</v>
      </c>
      <c r="B35" s="7" t="s">
        <v>37</v>
      </c>
      <c r="C35" s="32"/>
      <c r="D35" s="32"/>
      <c r="E35" s="32"/>
      <c r="F35" s="32"/>
    </row>
    <row r="36" spans="1:6" x14ac:dyDescent="0.25">
      <c r="A36" s="7">
        <v>1</v>
      </c>
      <c r="B36" s="7" t="s">
        <v>38</v>
      </c>
      <c r="C36" s="32"/>
      <c r="D36" s="32"/>
      <c r="E36" s="32"/>
      <c r="F36" s="32"/>
    </row>
    <row r="37" spans="1:6" x14ac:dyDescent="0.25">
      <c r="A37" s="30" t="s">
        <v>39</v>
      </c>
      <c r="B37" s="31"/>
      <c r="C37" s="15">
        <f>C38*100/3</f>
        <v>0</v>
      </c>
      <c r="D37" s="15">
        <f t="shared" ref="D37:F37" si="3">D38*100/3</f>
        <v>0</v>
      </c>
      <c r="E37" s="15">
        <f t="shared" si="3"/>
        <v>0</v>
      </c>
      <c r="F37" s="15">
        <f t="shared" si="3"/>
        <v>0</v>
      </c>
    </row>
    <row r="38" spans="1:6" x14ac:dyDescent="0.25">
      <c r="A38" s="7">
        <v>3</v>
      </c>
      <c r="B38" s="7" t="s">
        <v>40</v>
      </c>
      <c r="C38" s="32"/>
      <c r="D38" s="32"/>
      <c r="E38" s="32"/>
      <c r="F38" s="32"/>
    </row>
    <row r="39" spans="1:6" x14ac:dyDescent="0.25">
      <c r="A39" s="7">
        <v>2</v>
      </c>
      <c r="B39" s="7" t="s">
        <v>41</v>
      </c>
      <c r="C39" s="32"/>
      <c r="D39" s="32"/>
      <c r="E39" s="32"/>
      <c r="F39" s="32"/>
    </row>
    <row r="40" spans="1:6" x14ac:dyDescent="0.25">
      <c r="A40" s="7">
        <v>1</v>
      </c>
      <c r="B40" s="7" t="s">
        <v>42</v>
      </c>
      <c r="C40" s="32"/>
      <c r="D40" s="32"/>
      <c r="E40" s="32"/>
      <c r="F40" s="32"/>
    </row>
    <row r="41" spans="1:6" x14ac:dyDescent="0.25">
      <c r="A41" s="33" t="s">
        <v>43</v>
      </c>
      <c r="B41" s="33"/>
      <c r="C41" s="3">
        <f>C38+C34+C29+C25+C20+C16+C11+C6</f>
        <v>0</v>
      </c>
      <c r="D41" s="3">
        <f t="shared" ref="D41:F41" si="4">D38+D34+D29+D25+D20+D16+D11+D6</f>
        <v>0</v>
      </c>
      <c r="E41" s="3">
        <f t="shared" si="4"/>
        <v>0</v>
      </c>
      <c r="F41" s="3">
        <f t="shared" si="4"/>
        <v>0</v>
      </c>
    </row>
    <row r="42" spans="1:6" x14ac:dyDescent="0.25">
      <c r="B42" s="16" t="s">
        <v>45</v>
      </c>
      <c r="C42" s="28" t="str">
        <f>IF(AND(C41&lt;14,C41&gt;0),"низкий",IF(C41&gt;20,"высокий",IF(AND(C41&gt;=14,C41&lt;=20),"средний","-")))</f>
        <v>-</v>
      </c>
      <c r="D42" s="28"/>
      <c r="E42" s="28"/>
      <c r="F42" s="28"/>
    </row>
    <row r="43" spans="1:6" x14ac:dyDescent="0.25">
      <c r="B43" s="16" t="s">
        <v>46</v>
      </c>
      <c r="C43" s="29" t="str">
        <f>IF(AND(D41&lt;14,D41&gt;0),"низкий",IF(D41&gt;20,"высокий",IF(AND(D41&gt;=14,D41&lt;=20),"средний","-")))</f>
        <v>-</v>
      </c>
      <c r="D43" s="29"/>
      <c r="E43" s="29"/>
      <c r="F43" s="29"/>
    </row>
    <row r="44" spans="1:6" x14ac:dyDescent="0.25">
      <c r="B44" s="16" t="s">
        <v>47</v>
      </c>
      <c r="C44" s="29" t="str">
        <f>IF(AND(E41&lt;14,E41&gt;0),"низкий",IF(E41&gt;20,"высокий",IF(AND(E41&gt;=14,E41&lt;=20),"средний","-")))</f>
        <v>-</v>
      </c>
      <c r="D44" s="29"/>
      <c r="E44" s="29"/>
      <c r="F44" s="29"/>
    </row>
    <row r="45" spans="1:6" x14ac:dyDescent="0.25">
      <c r="B45" s="16" t="s">
        <v>48</v>
      </c>
      <c r="C45" s="29" t="str">
        <f>IF(AND(F41&lt;14,F41&gt;0),"низкий",IF(F41&gt;20,"высокий",IF(AND(F41&gt;=14,F41&lt;=20),"средний","-")))</f>
        <v>-</v>
      </c>
      <c r="D45" s="29"/>
      <c r="E45" s="29"/>
      <c r="F45" s="29"/>
    </row>
  </sheetData>
  <sheetProtection password="EED1" sheet="1" objects="1" scenarios="1"/>
  <protectedRanges>
    <protectedRange sqref="C38:F40" name="Диапазон9"/>
    <protectedRange sqref="C34:F36" name="Диапазон8"/>
    <protectedRange sqref="C29:F32" name="Диапазон7"/>
    <protectedRange sqref="C25:F27" name="Диапазон6"/>
    <protectedRange sqref="C20:F22" name="Диапазон5"/>
    <protectedRange sqref="C16:F18" name="Диапазон4"/>
    <protectedRange sqref="C11:F14" name="Диапазон3"/>
    <protectedRange sqref="C6:F8" name="Диапазон2"/>
    <protectedRange sqref="A1" name="Диапазон1"/>
  </protectedRanges>
  <mergeCells count="47">
    <mergeCell ref="A1:F2"/>
    <mergeCell ref="A3:F3"/>
    <mergeCell ref="C6:C8"/>
    <mergeCell ref="D6:D8"/>
    <mergeCell ref="E6:E8"/>
    <mergeCell ref="F6:F8"/>
    <mergeCell ref="C20:C22"/>
    <mergeCell ref="D20:D22"/>
    <mergeCell ref="E20:E22"/>
    <mergeCell ref="F20:F22"/>
    <mergeCell ref="A10:F10"/>
    <mergeCell ref="C11:C14"/>
    <mergeCell ref="D11:D14"/>
    <mergeCell ref="E11:E14"/>
    <mergeCell ref="F11:F14"/>
    <mergeCell ref="A15:F15"/>
    <mergeCell ref="C16:C18"/>
    <mergeCell ref="D16:D18"/>
    <mergeCell ref="E16:E18"/>
    <mergeCell ref="F16:F18"/>
    <mergeCell ref="A19:F19"/>
    <mergeCell ref="A23:B23"/>
    <mergeCell ref="A24:F24"/>
    <mergeCell ref="C25:C27"/>
    <mergeCell ref="D25:D27"/>
    <mergeCell ref="E25:E27"/>
    <mergeCell ref="F25:F27"/>
    <mergeCell ref="C38:C40"/>
    <mergeCell ref="D38:D40"/>
    <mergeCell ref="E38:E40"/>
    <mergeCell ref="F38:F40"/>
    <mergeCell ref="A28:F28"/>
    <mergeCell ref="C29:C32"/>
    <mergeCell ref="D29:D32"/>
    <mergeCell ref="E29:E32"/>
    <mergeCell ref="F29:F32"/>
    <mergeCell ref="A33:F33"/>
    <mergeCell ref="C34:C36"/>
    <mergeCell ref="D34:D36"/>
    <mergeCell ref="E34:E36"/>
    <mergeCell ref="F34:F36"/>
    <mergeCell ref="A37:B37"/>
    <mergeCell ref="A41:B41"/>
    <mergeCell ref="C42:F42"/>
    <mergeCell ref="C43:F43"/>
    <mergeCell ref="C44:F44"/>
    <mergeCell ref="C45:F45"/>
  </mergeCells>
  <dataValidations count="2">
    <dataValidation type="whole" allowBlank="1" showErrorMessage="1" errorTitle="Ошибка!!!" error="Введите верное число." sqref="C11:F14 C29:F32">
      <formula1>1</formula1>
      <formula2>4</formula2>
    </dataValidation>
    <dataValidation type="whole" allowBlank="1" showErrorMessage="1" errorTitle="Ошибка!!!" error="Введите верное число." sqref="C6:F8 C16:F18 C20:F22 C25:F27 C34:F36 C38:F40">
      <formula1>1</formula1>
      <formula2>3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36</vt:i4>
      </vt:variant>
    </vt:vector>
  </HeadingPairs>
  <TitlesOfParts>
    <vt:vector size="36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  <vt:lpstr>Лист11</vt:lpstr>
      <vt:lpstr>Лист12</vt:lpstr>
      <vt:lpstr>Лист13</vt:lpstr>
      <vt:lpstr>Лист14</vt:lpstr>
      <vt:lpstr>Лист15</vt:lpstr>
      <vt:lpstr>Лист16</vt:lpstr>
      <vt:lpstr>Лист17</vt:lpstr>
      <vt:lpstr>Лист18</vt:lpstr>
      <vt:lpstr>Лист19</vt:lpstr>
      <vt:lpstr>Лист20</vt:lpstr>
      <vt:lpstr>Лист21</vt:lpstr>
      <vt:lpstr>Лист22</vt:lpstr>
      <vt:lpstr>Лист23</vt:lpstr>
      <vt:lpstr>Лист24</vt:lpstr>
      <vt:lpstr>Лист25</vt:lpstr>
      <vt:lpstr>Лист26</vt:lpstr>
      <vt:lpstr>Лист27</vt:lpstr>
      <vt:lpstr>Лист28</vt:lpstr>
      <vt:lpstr>Лист29</vt:lpstr>
      <vt:lpstr>Лист30</vt:lpstr>
      <vt:lpstr>Лист31</vt:lpstr>
      <vt:lpstr>Лист32</vt:lpstr>
      <vt:lpstr>Лист33</vt:lpstr>
      <vt:lpstr>Лист34</vt:lpstr>
      <vt:lpstr>Лист35</vt:lpstr>
      <vt:lpstr>Сводные коммуникативные УУД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2015-08-25T11:46:50Z</dcterms:modified>
</cp:coreProperties>
</file>