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EED1" lockStructure="1"/>
  <bookViews>
    <workbookView xWindow="120" yWindow="105" windowWidth="15120" windowHeight="8010" firstSheet="27" activeTab="33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  <sheet name="Лист17" sheetId="17" r:id="rId17"/>
    <sheet name="Лист18" sheetId="18" r:id="rId18"/>
    <sheet name="Лист19" sheetId="19" r:id="rId19"/>
    <sheet name="Лист20" sheetId="20" r:id="rId20"/>
    <sheet name="Лист21" sheetId="21" r:id="rId21"/>
    <sheet name="Лист22" sheetId="22" r:id="rId22"/>
    <sheet name="Лист23" sheetId="23" r:id="rId23"/>
    <sheet name="Лист24" sheetId="24" r:id="rId24"/>
    <sheet name="Лист25" sheetId="25" r:id="rId25"/>
    <sheet name="Лист26" sheetId="26" r:id="rId26"/>
    <sheet name="Лист27" sheetId="27" r:id="rId27"/>
    <sheet name="Лист28" sheetId="28" r:id="rId28"/>
    <sheet name="Лист29" sheetId="29" r:id="rId29"/>
    <sheet name="Лист30" sheetId="30" r:id="rId30"/>
    <sheet name="Лист31" sheetId="31" r:id="rId31"/>
    <sheet name="Лист32" sheetId="32" r:id="rId32"/>
    <sheet name="Лист33" sheetId="33" r:id="rId33"/>
    <sheet name="Лист34" sheetId="34" r:id="rId34"/>
    <sheet name="Лист35" sheetId="35" r:id="rId35"/>
    <sheet name="Сводные личностные УУД" sheetId="36" r:id="rId36"/>
  </sheets>
  <calcPr calcId="145621"/>
</workbook>
</file>

<file path=xl/calcChain.xml><?xml version="1.0" encoding="utf-8"?>
<calcChain xmlns="http://schemas.openxmlformats.org/spreadsheetml/2006/main">
  <c r="F26" i="35" l="1"/>
  <c r="C30" i="35" s="1"/>
  <c r="E26" i="35"/>
  <c r="C29" i="35" s="1"/>
  <c r="D26" i="35"/>
  <c r="C28" i="35" s="1"/>
  <c r="C26" i="35"/>
  <c r="C27" i="35" s="1"/>
  <c r="F9" i="35"/>
  <c r="E9" i="35"/>
  <c r="D9" i="35"/>
  <c r="C9" i="35"/>
  <c r="F5" i="35"/>
  <c r="E5" i="35"/>
  <c r="D5" i="35"/>
  <c r="C5" i="35"/>
  <c r="F26" i="34"/>
  <c r="C30" i="34" s="1"/>
  <c r="E26" i="34"/>
  <c r="C29" i="34" s="1"/>
  <c r="D26" i="34"/>
  <c r="C28" i="34" s="1"/>
  <c r="C26" i="34"/>
  <c r="C27" i="34" s="1"/>
  <c r="F9" i="34"/>
  <c r="E9" i="34"/>
  <c r="D9" i="34"/>
  <c r="C9" i="34"/>
  <c r="F5" i="34"/>
  <c r="E5" i="34"/>
  <c r="D5" i="34"/>
  <c r="C5" i="34"/>
  <c r="F26" i="33"/>
  <c r="C30" i="33" s="1"/>
  <c r="E26" i="33"/>
  <c r="C29" i="33" s="1"/>
  <c r="D26" i="33"/>
  <c r="C28" i="33" s="1"/>
  <c r="C26" i="33"/>
  <c r="C27" i="33" s="1"/>
  <c r="F9" i="33"/>
  <c r="E9" i="33"/>
  <c r="D9" i="33"/>
  <c r="C9" i="33"/>
  <c r="F5" i="33"/>
  <c r="E5" i="33"/>
  <c r="D5" i="33"/>
  <c r="C5" i="33"/>
  <c r="F26" i="32"/>
  <c r="C30" i="32" s="1"/>
  <c r="E26" i="32"/>
  <c r="C29" i="32" s="1"/>
  <c r="D26" i="32"/>
  <c r="C28" i="32" s="1"/>
  <c r="C26" i="32"/>
  <c r="C27" i="32" s="1"/>
  <c r="F9" i="32"/>
  <c r="E9" i="32"/>
  <c r="D9" i="32"/>
  <c r="C9" i="32"/>
  <c r="F5" i="32"/>
  <c r="E5" i="32"/>
  <c r="D5" i="32"/>
  <c r="C5" i="32"/>
  <c r="F26" i="31"/>
  <c r="C30" i="31" s="1"/>
  <c r="E26" i="31"/>
  <c r="C29" i="31" s="1"/>
  <c r="D26" i="31"/>
  <c r="C28" i="31" s="1"/>
  <c r="C26" i="31"/>
  <c r="C27" i="31" s="1"/>
  <c r="F9" i="31"/>
  <c r="E9" i="31"/>
  <c r="D9" i="31"/>
  <c r="C9" i="31"/>
  <c r="F5" i="31"/>
  <c r="E5" i="31"/>
  <c r="D5" i="31"/>
  <c r="C5" i="31"/>
  <c r="F26" i="30"/>
  <c r="C30" i="30" s="1"/>
  <c r="E26" i="30"/>
  <c r="C29" i="30" s="1"/>
  <c r="D26" i="30"/>
  <c r="C28" i="30" s="1"/>
  <c r="C26" i="30"/>
  <c r="C27" i="30" s="1"/>
  <c r="F9" i="30"/>
  <c r="E9" i="30"/>
  <c r="D9" i="30"/>
  <c r="C9" i="30"/>
  <c r="F5" i="30"/>
  <c r="E5" i="30"/>
  <c r="D5" i="30"/>
  <c r="C5" i="30"/>
  <c r="F26" i="29"/>
  <c r="C30" i="29" s="1"/>
  <c r="E26" i="29"/>
  <c r="C29" i="29" s="1"/>
  <c r="D26" i="29"/>
  <c r="C28" i="29" s="1"/>
  <c r="C26" i="29"/>
  <c r="C27" i="29" s="1"/>
  <c r="F9" i="29"/>
  <c r="E9" i="29"/>
  <c r="D9" i="29"/>
  <c r="C9" i="29"/>
  <c r="F5" i="29"/>
  <c r="E5" i="29"/>
  <c r="D5" i="29"/>
  <c r="C5" i="29"/>
  <c r="F26" i="28"/>
  <c r="C30" i="28" s="1"/>
  <c r="E26" i="28"/>
  <c r="C29" i="28" s="1"/>
  <c r="D26" i="28"/>
  <c r="C28" i="28" s="1"/>
  <c r="C26" i="28"/>
  <c r="C27" i="28" s="1"/>
  <c r="F9" i="28"/>
  <c r="E9" i="28"/>
  <c r="D9" i="28"/>
  <c r="C9" i="28"/>
  <c r="F5" i="28"/>
  <c r="E5" i="28"/>
  <c r="D5" i="28"/>
  <c r="C5" i="28"/>
  <c r="F26" i="27"/>
  <c r="C30" i="27" s="1"/>
  <c r="E26" i="27"/>
  <c r="C29" i="27" s="1"/>
  <c r="D26" i="27"/>
  <c r="C28" i="27" s="1"/>
  <c r="C26" i="27"/>
  <c r="C27" i="27" s="1"/>
  <c r="F9" i="27"/>
  <c r="E9" i="27"/>
  <c r="D9" i="27"/>
  <c r="C9" i="27"/>
  <c r="F5" i="27"/>
  <c r="E5" i="27"/>
  <c r="D5" i="27"/>
  <c r="C5" i="27"/>
  <c r="F26" i="26"/>
  <c r="C30" i="26" s="1"/>
  <c r="E26" i="26"/>
  <c r="C29" i="26" s="1"/>
  <c r="D26" i="26"/>
  <c r="C28" i="26" s="1"/>
  <c r="C26" i="26"/>
  <c r="C27" i="26" s="1"/>
  <c r="F9" i="26"/>
  <c r="E9" i="26"/>
  <c r="D9" i="26"/>
  <c r="C9" i="26"/>
  <c r="F5" i="26"/>
  <c r="E5" i="26"/>
  <c r="D5" i="26"/>
  <c r="C5" i="26"/>
  <c r="F26" i="25"/>
  <c r="C30" i="25" s="1"/>
  <c r="E26" i="25"/>
  <c r="C29" i="25" s="1"/>
  <c r="D26" i="25"/>
  <c r="C28" i="25" s="1"/>
  <c r="C26" i="25"/>
  <c r="C27" i="25" s="1"/>
  <c r="F9" i="25"/>
  <c r="E9" i="25"/>
  <c r="D9" i="25"/>
  <c r="C9" i="25"/>
  <c r="F5" i="25"/>
  <c r="E5" i="25"/>
  <c r="D5" i="25"/>
  <c r="C5" i="25"/>
  <c r="F26" i="24"/>
  <c r="C30" i="24" s="1"/>
  <c r="E26" i="24"/>
  <c r="C29" i="24" s="1"/>
  <c r="D26" i="24"/>
  <c r="C28" i="24" s="1"/>
  <c r="C26" i="24"/>
  <c r="C27" i="24" s="1"/>
  <c r="F9" i="24"/>
  <c r="E9" i="24"/>
  <c r="D9" i="24"/>
  <c r="C9" i="24"/>
  <c r="F5" i="24"/>
  <c r="E5" i="24"/>
  <c r="D5" i="24"/>
  <c r="C5" i="24"/>
  <c r="F26" i="23"/>
  <c r="C30" i="23" s="1"/>
  <c r="E26" i="23"/>
  <c r="C29" i="23" s="1"/>
  <c r="D26" i="23"/>
  <c r="C28" i="23" s="1"/>
  <c r="C26" i="23"/>
  <c r="C27" i="23" s="1"/>
  <c r="F9" i="23"/>
  <c r="E9" i="23"/>
  <c r="D9" i="23"/>
  <c r="C9" i="23"/>
  <c r="F5" i="23"/>
  <c r="E5" i="23"/>
  <c r="D5" i="23"/>
  <c r="C5" i="23"/>
  <c r="F26" i="22"/>
  <c r="C30" i="22" s="1"/>
  <c r="E26" i="22"/>
  <c r="C29" i="22" s="1"/>
  <c r="D26" i="22"/>
  <c r="C28" i="22" s="1"/>
  <c r="C26" i="22"/>
  <c r="C27" i="22" s="1"/>
  <c r="F9" i="22"/>
  <c r="E9" i="22"/>
  <c r="D9" i="22"/>
  <c r="C9" i="22"/>
  <c r="F5" i="22"/>
  <c r="E5" i="22"/>
  <c r="D5" i="22"/>
  <c r="C5" i="22"/>
  <c r="F26" i="21"/>
  <c r="C30" i="21" s="1"/>
  <c r="E26" i="21"/>
  <c r="C29" i="21" s="1"/>
  <c r="D26" i="21"/>
  <c r="C28" i="21" s="1"/>
  <c r="C26" i="21"/>
  <c r="C27" i="21" s="1"/>
  <c r="F9" i="21"/>
  <c r="E9" i="21"/>
  <c r="D9" i="21"/>
  <c r="C9" i="21"/>
  <c r="F5" i="21"/>
  <c r="E5" i="21"/>
  <c r="D5" i="21"/>
  <c r="C5" i="21"/>
  <c r="F26" i="20"/>
  <c r="C30" i="20" s="1"/>
  <c r="E26" i="20"/>
  <c r="C29" i="20" s="1"/>
  <c r="D26" i="20"/>
  <c r="C28" i="20" s="1"/>
  <c r="C26" i="20"/>
  <c r="C27" i="20" s="1"/>
  <c r="F9" i="20"/>
  <c r="E9" i="20"/>
  <c r="D9" i="20"/>
  <c r="C9" i="20"/>
  <c r="F5" i="20"/>
  <c r="E5" i="20"/>
  <c r="D5" i="20"/>
  <c r="C5" i="20"/>
  <c r="F26" i="19"/>
  <c r="C30" i="19" s="1"/>
  <c r="E26" i="19"/>
  <c r="C29" i="19" s="1"/>
  <c r="D26" i="19"/>
  <c r="C28" i="19" s="1"/>
  <c r="C26" i="19"/>
  <c r="C27" i="19" s="1"/>
  <c r="F9" i="19"/>
  <c r="E9" i="19"/>
  <c r="D9" i="19"/>
  <c r="C9" i="19"/>
  <c r="F5" i="19"/>
  <c r="E5" i="19"/>
  <c r="D5" i="19"/>
  <c r="C5" i="19"/>
  <c r="F26" i="18"/>
  <c r="C30" i="18" s="1"/>
  <c r="E26" i="18"/>
  <c r="C29" i="18" s="1"/>
  <c r="D26" i="18"/>
  <c r="C28" i="18" s="1"/>
  <c r="C26" i="18"/>
  <c r="C27" i="18" s="1"/>
  <c r="F9" i="18"/>
  <c r="E9" i="18"/>
  <c r="D9" i="18"/>
  <c r="C9" i="18"/>
  <c r="F5" i="18"/>
  <c r="E5" i="18"/>
  <c r="D5" i="18"/>
  <c r="C5" i="18"/>
  <c r="F26" i="17"/>
  <c r="C30" i="17" s="1"/>
  <c r="E26" i="17"/>
  <c r="C29" i="17" s="1"/>
  <c r="D26" i="17"/>
  <c r="C28" i="17" s="1"/>
  <c r="C26" i="17"/>
  <c r="C27" i="17" s="1"/>
  <c r="F9" i="17"/>
  <c r="E9" i="17"/>
  <c r="D9" i="17"/>
  <c r="C9" i="17"/>
  <c r="F5" i="17"/>
  <c r="E5" i="17"/>
  <c r="D5" i="17"/>
  <c r="C5" i="17"/>
  <c r="F26" i="16"/>
  <c r="C30" i="16" s="1"/>
  <c r="E26" i="16"/>
  <c r="C29" i="16" s="1"/>
  <c r="D26" i="16"/>
  <c r="C28" i="16" s="1"/>
  <c r="C26" i="16"/>
  <c r="C27" i="16" s="1"/>
  <c r="F9" i="16"/>
  <c r="E9" i="16"/>
  <c r="D9" i="16"/>
  <c r="C9" i="16"/>
  <c r="F5" i="16"/>
  <c r="E5" i="16"/>
  <c r="D5" i="16"/>
  <c r="C5" i="16"/>
  <c r="F26" i="15"/>
  <c r="C30" i="15" s="1"/>
  <c r="E26" i="15"/>
  <c r="C29" i="15" s="1"/>
  <c r="D26" i="15"/>
  <c r="C28" i="15" s="1"/>
  <c r="C26" i="15"/>
  <c r="C27" i="15" s="1"/>
  <c r="F9" i="15"/>
  <c r="E9" i="15"/>
  <c r="D9" i="15"/>
  <c r="C9" i="15"/>
  <c r="F5" i="15"/>
  <c r="E5" i="15"/>
  <c r="D5" i="15"/>
  <c r="C5" i="15"/>
  <c r="F26" i="14"/>
  <c r="C30" i="14" s="1"/>
  <c r="E26" i="14"/>
  <c r="C29" i="14" s="1"/>
  <c r="D26" i="14"/>
  <c r="C28" i="14" s="1"/>
  <c r="C26" i="14"/>
  <c r="C27" i="14" s="1"/>
  <c r="F9" i="14"/>
  <c r="E9" i="14"/>
  <c r="D9" i="14"/>
  <c r="C9" i="14"/>
  <c r="F5" i="14"/>
  <c r="E5" i="14"/>
  <c r="D5" i="14"/>
  <c r="C5" i="14"/>
  <c r="F26" i="13"/>
  <c r="C30" i="13" s="1"/>
  <c r="E26" i="13"/>
  <c r="C29" i="13" s="1"/>
  <c r="D26" i="13"/>
  <c r="C28" i="13" s="1"/>
  <c r="C26" i="13"/>
  <c r="C27" i="13" s="1"/>
  <c r="F9" i="13"/>
  <c r="E9" i="13"/>
  <c r="D9" i="13"/>
  <c r="C9" i="13"/>
  <c r="F5" i="13"/>
  <c r="E5" i="13"/>
  <c r="D5" i="13"/>
  <c r="C5" i="13"/>
  <c r="F26" i="12"/>
  <c r="C30" i="12" s="1"/>
  <c r="E26" i="12"/>
  <c r="C29" i="12" s="1"/>
  <c r="D26" i="12"/>
  <c r="C28" i="12" s="1"/>
  <c r="C26" i="12"/>
  <c r="C27" i="12" s="1"/>
  <c r="F9" i="12"/>
  <c r="E9" i="12"/>
  <c r="D9" i="12"/>
  <c r="C9" i="12"/>
  <c r="F5" i="12"/>
  <c r="E5" i="12"/>
  <c r="D5" i="12"/>
  <c r="C5" i="12"/>
  <c r="F26" i="11"/>
  <c r="C30" i="11" s="1"/>
  <c r="E26" i="11"/>
  <c r="C29" i="11" s="1"/>
  <c r="D26" i="11"/>
  <c r="C28" i="11" s="1"/>
  <c r="C26" i="11"/>
  <c r="C27" i="11" s="1"/>
  <c r="F9" i="11"/>
  <c r="E9" i="11"/>
  <c r="D9" i="11"/>
  <c r="C9" i="11"/>
  <c r="F5" i="11"/>
  <c r="E5" i="11"/>
  <c r="D5" i="11"/>
  <c r="C5" i="11"/>
  <c r="F26" i="10"/>
  <c r="C30" i="10" s="1"/>
  <c r="E26" i="10"/>
  <c r="C29" i="10" s="1"/>
  <c r="D26" i="10"/>
  <c r="C28" i="10" s="1"/>
  <c r="C26" i="10"/>
  <c r="C27" i="10" s="1"/>
  <c r="F9" i="10"/>
  <c r="E9" i="10"/>
  <c r="D9" i="10"/>
  <c r="C9" i="10"/>
  <c r="F5" i="10"/>
  <c r="E5" i="10"/>
  <c r="D5" i="10"/>
  <c r="C5" i="10"/>
  <c r="F26" i="9"/>
  <c r="C30" i="9" s="1"/>
  <c r="E26" i="9"/>
  <c r="C29" i="9" s="1"/>
  <c r="D26" i="9"/>
  <c r="C28" i="9" s="1"/>
  <c r="C26" i="9"/>
  <c r="C27" i="9" s="1"/>
  <c r="F9" i="9"/>
  <c r="E9" i="9"/>
  <c r="D9" i="9"/>
  <c r="C9" i="9"/>
  <c r="F5" i="9"/>
  <c r="E5" i="9"/>
  <c r="D5" i="9"/>
  <c r="C5" i="9"/>
  <c r="F26" i="8"/>
  <c r="C30" i="8" s="1"/>
  <c r="E26" i="8"/>
  <c r="C29" i="8" s="1"/>
  <c r="D26" i="8"/>
  <c r="C28" i="8" s="1"/>
  <c r="C26" i="8"/>
  <c r="C27" i="8" s="1"/>
  <c r="F9" i="8"/>
  <c r="E9" i="8"/>
  <c r="D9" i="8"/>
  <c r="C9" i="8"/>
  <c r="F5" i="8"/>
  <c r="E5" i="8"/>
  <c r="D5" i="8"/>
  <c r="C5" i="8"/>
  <c r="F26" i="7"/>
  <c r="C30" i="7" s="1"/>
  <c r="E26" i="7"/>
  <c r="C29" i="7" s="1"/>
  <c r="D26" i="7"/>
  <c r="C28" i="7" s="1"/>
  <c r="C26" i="7"/>
  <c r="C27" i="7" s="1"/>
  <c r="F9" i="7"/>
  <c r="E9" i="7"/>
  <c r="D9" i="7"/>
  <c r="C9" i="7"/>
  <c r="F5" i="7"/>
  <c r="E5" i="7"/>
  <c r="D5" i="7"/>
  <c r="C5" i="7"/>
  <c r="F26" i="6"/>
  <c r="C30" i="6" s="1"/>
  <c r="E26" i="6"/>
  <c r="C29" i="6" s="1"/>
  <c r="D26" i="6"/>
  <c r="C28" i="6" s="1"/>
  <c r="C26" i="6"/>
  <c r="C27" i="6" s="1"/>
  <c r="F9" i="6"/>
  <c r="E9" i="6"/>
  <c r="D9" i="6"/>
  <c r="C9" i="6"/>
  <c r="F5" i="6"/>
  <c r="E5" i="6"/>
  <c r="D5" i="6"/>
  <c r="C5" i="6"/>
  <c r="F26" i="5"/>
  <c r="C30" i="5" s="1"/>
  <c r="E26" i="5"/>
  <c r="C29" i="5" s="1"/>
  <c r="D26" i="5"/>
  <c r="C28" i="5" s="1"/>
  <c r="C26" i="5"/>
  <c r="C27" i="5" s="1"/>
  <c r="F9" i="5"/>
  <c r="E9" i="5"/>
  <c r="D9" i="5"/>
  <c r="C9" i="5"/>
  <c r="F5" i="5"/>
  <c r="E5" i="5"/>
  <c r="D5" i="5"/>
  <c r="C5" i="5"/>
  <c r="F26" i="4"/>
  <c r="C30" i="4" s="1"/>
  <c r="E26" i="4"/>
  <c r="C29" i="4" s="1"/>
  <c r="D26" i="4"/>
  <c r="C28" i="4" s="1"/>
  <c r="C26" i="4"/>
  <c r="C27" i="4" s="1"/>
  <c r="F9" i="4"/>
  <c r="E9" i="4"/>
  <c r="D9" i="4"/>
  <c r="C9" i="4"/>
  <c r="F5" i="4"/>
  <c r="E5" i="4"/>
  <c r="D5" i="4"/>
  <c r="C5" i="4"/>
  <c r="F26" i="3"/>
  <c r="C30" i="3" s="1"/>
  <c r="E26" i="3"/>
  <c r="C29" i="3" s="1"/>
  <c r="D26" i="3"/>
  <c r="C28" i="3" s="1"/>
  <c r="C26" i="3"/>
  <c r="C27" i="3" s="1"/>
  <c r="F9" i="3"/>
  <c r="E9" i="3"/>
  <c r="D9" i="3"/>
  <c r="C9" i="3"/>
  <c r="F5" i="3"/>
  <c r="E5" i="3"/>
  <c r="D5" i="3"/>
  <c r="C5" i="3"/>
  <c r="F26" i="2"/>
  <c r="C30" i="2" s="1"/>
  <c r="E26" i="2"/>
  <c r="C29" i="2" s="1"/>
  <c r="D26" i="2"/>
  <c r="C28" i="2" s="1"/>
  <c r="C26" i="2"/>
  <c r="C27" i="2" s="1"/>
  <c r="F9" i="2"/>
  <c r="E9" i="2"/>
  <c r="D9" i="2"/>
  <c r="C9" i="2"/>
  <c r="F5" i="2"/>
  <c r="E5" i="2"/>
  <c r="D5" i="2"/>
  <c r="C5" i="2"/>
  <c r="D22" i="36"/>
  <c r="E22" i="36"/>
  <c r="F22" i="36"/>
  <c r="C22" i="36"/>
  <c r="D13" i="36"/>
  <c r="E13" i="36"/>
  <c r="F13" i="36"/>
  <c r="C13" i="36"/>
  <c r="D8" i="36"/>
  <c r="D7" i="36" s="1"/>
  <c r="E8" i="36"/>
  <c r="E7" i="36" s="1"/>
  <c r="F8" i="36"/>
  <c r="F7" i="36" s="1"/>
  <c r="C8" i="36"/>
  <c r="F26" i="1"/>
  <c r="C30" i="1" s="1"/>
  <c r="E26" i="1"/>
  <c r="C29" i="1" s="1"/>
  <c r="D26" i="1"/>
  <c r="C28" i="1" s="1"/>
  <c r="C26" i="1"/>
  <c r="C27" i="1" s="1"/>
  <c r="F9" i="1"/>
  <c r="E9" i="1"/>
  <c r="D9" i="1"/>
  <c r="C9" i="1"/>
  <c r="F5" i="1"/>
  <c r="E5" i="1"/>
  <c r="D5" i="1"/>
  <c r="C5" i="1"/>
  <c r="F39" i="36" l="1"/>
  <c r="F38" i="36"/>
  <c r="F40" i="36"/>
  <c r="F35" i="36"/>
  <c r="F37" i="36"/>
  <c r="F36" i="36"/>
  <c r="F31" i="36"/>
  <c r="F30" i="36"/>
  <c r="F29" i="36"/>
  <c r="F33" i="36"/>
  <c r="F34" i="36"/>
  <c r="F32" i="36"/>
  <c r="F11" i="36"/>
  <c r="D11" i="36"/>
  <c r="D28" i="36"/>
  <c r="E11" i="36"/>
  <c r="C28" i="36"/>
  <c r="C11" i="36"/>
  <c r="E28" i="36"/>
  <c r="F28" i="36"/>
  <c r="C7" i="36"/>
  <c r="G31" i="36" l="1"/>
  <c r="G35" i="36"/>
  <c r="G36" i="36"/>
  <c r="G40" i="36"/>
  <c r="G30" i="36"/>
  <c r="G29" i="36"/>
  <c r="G38" i="36"/>
  <c r="G37" i="36"/>
  <c r="G39" i="36"/>
  <c r="G34" i="36"/>
  <c r="G33" i="36"/>
  <c r="G32" i="36"/>
</calcChain>
</file>

<file path=xl/sharedStrings.xml><?xml version="1.0" encoding="utf-8"?>
<sst xmlns="http://schemas.openxmlformats.org/spreadsheetml/2006/main" count="1309" uniqueCount="42">
  <si>
    <t>Личностные УУД</t>
  </si>
  <si>
    <t>Балл</t>
  </si>
  <si>
    <t>Виды работы на уроке</t>
  </si>
  <si>
    <t>1кл.</t>
  </si>
  <si>
    <t>2кл.</t>
  </si>
  <si>
    <t>3кл.</t>
  </si>
  <si>
    <t>4кл.</t>
  </si>
  <si>
    <t>Самопознание и самоопределение, %</t>
  </si>
  <si>
    <t>Чувство необходимости учения;   предпочтение классных коллективных занятий индивидуальным занятиям дома.</t>
  </si>
  <si>
    <t>2</t>
  </si>
  <si>
    <t>Положительное отношение к школе;  школа привлекает внеучебной деятельностью.</t>
  </si>
  <si>
    <t>Отрицательное отношение к школе и поступлению в школу</t>
  </si>
  <si>
    <t>Смыслообразование, %</t>
  </si>
  <si>
    <t>Мотивация</t>
  </si>
  <si>
    <t>Интерес к новому.</t>
  </si>
  <si>
    <t>Сформированность учебных мотивов.</t>
  </si>
  <si>
    <t>Стремление к  получению высоких оценок.</t>
  </si>
  <si>
    <t>Частично сформирован интерес к новому.</t>
  </si>
  <si>
    <t>Частично сформированы учебные  мотивы.</t>
  </si>
  <si>
    <t>Стремление получать хорошие оценки.</t>
  </si>
  <si>
    <t>К школе безразличен.</t>
  </si>
  <si>
    <t>Сформированность учебных мотивов недостаточна.</t>
  </si>
  <si>
    <t>Нравственно-этическая ориентация</t>
  </si>
  <si>
    <t>Учитывает чувства и эмоции субъекта при нарушении моральных норм, чувствительны к несправедливости.</t>
  </si>
  <si>
    <t>Имеет начальное представление о нравственных нормах.</t>
  </si>
  <si>
    <t>Частично учитывает чувства и эмоции субъекта при нарушении моральных норм.</t>
  </si>
  <si>
    <t>Имеет правильное представление о моральных нормах, но недостаточно точное и четкое.</t>
  </si>
  <si>
    <t>1</t>
  </si>
  <si>
    <t>Неправильное представление о моральных нормах.</t>
  </si>
  <si>
    <t>Низкий уровень развития эмпатии.</t>
  </si>
  <si>
    <t>Общий балл</t>
  </si>
  <si>
    <t>Фамилия Имя</t>
  </si>
  <si>
    <t>Класс:</t>
  </si>
  <si>
    <t>Учитель:</t>
  </si>
  <si>
    <t xml:space="preserve">Личностные УУД </t>
  </si>
  <si>
    <t>Уровень развития УУД в 1 классе:</t>
  </si>
  <si>
    <t>Уровень развития УУД в 2 классе:</t>
  </si>
  <si>
    <t>Уровень развития УУД в 3 классе:</t>
  </si>
  <si>
    <t>Уровень развития УУД в 4 классе:</t>
  </si>
  <si>
    <t>низкий</t>
  </si>
  <si>
    <t>средний</t>
  </si>
  <si>
    <t>высокий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</si>
</sst>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entury Gothic"/>
      <family val="2"/>
      <charset val="204"/>
    </font>
    <font>
      <sz val="6"/>
      <color theme="1"/>
      <name val="Century Gothic"/>
      <family val="2"/>
      <charset val="204"/>
    </font>
    <font>
      <sz val="10"/>
      <color theme="1"/>
      <name val="Century Gothic"/>
      <family val="2"/>
      <charset val="204"/>
    </font>
    <font>
      <b/>
      <sz val="10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Century Gothic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justify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/>
    <xf numFmtId="9" fontId="0" fillId="0" borderId="0" xfId="0" applyNumberFormat="1"/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7" fillId="5" borderId="0" xfId="0" applyFont="1" applyFill="1" applyAlignment="1">
      <alignment horizontal="left" vertical="top"/>
    </xf>
    <xf numFmtId="0" fontId="0" fillId="5" borderId="0" xfId="0" applyFill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8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5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'Сводные личностные УУД'!$A$7</c:f>
              <c:strCache>
                <c:ptCount val="1"/>
                <c:pt idx="0">
                  <c:v>Самопознание и самоопределение, %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личностные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'Сводные личностные УУД'!$C$7:$F$7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88896"/>
        <c:axId val="90290432"/>
      </c:barChart>
      <c:catAx>
        <c:axId val="90288896"/>
        <c:scaling>
          <c:orientation val="minMax"/>
        </c:scaling>
        <c:delete val="0"/>
        <c:axPos val="b"/>
        <c:majorTickMark val="out"/>
        <c:minorTickMark val="none"/>
        <c:tickLblPos val="nextTo"/>
        <c:crossAx val="90290432"/>
        <c:crosses val="autoZero"/>
        <c:auto val="1"/>
        <c:lblAlgn val="ctr"/>
        <c:lblOffset val="100"/>
        <c:noMultiLvlLbl val="0"/>
      </c:catAx>
      <c:valAx>
        <c:axId val="90290432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0288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'Сводные личностные УУД'!$A$11</c:f>
              <c:strCache>
                <c:ptCount val="1"/>
                <c:pt idx="0">
                  <c:v>Смыслообразование, %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личностные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'Сводные личностные УУД'!$C$11:$F$11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10016"/>
        <c:axId val="91111808"/>
      </c:barChart>
      <c:catAx>
        <c:axId val="9111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91111808"/>
        <c:crosses val="autoZero"/>
        <c:auto val="1"/>
        <c:lblAlgn val="ctr"/>
        <c:lblOffset val="100"/>
        <c:noMultiLvlLbl val="0"/>
      </c:catAx>
      <c:valAx>
        <c:axId val="91111808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11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Уровень развития личностных УУД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Низкий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личностные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('Сводные личностные УУД'!$G$29,'Сводные личностные УУД'!$G$32,'Сводные личностные УУД'!$G$35,'Сводные личностные УУД'!$G$38)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Средний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личностные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('Сводные личностные УУД'!$G$30,'Сводные личностные УУД'!$G$33,'Сводные личностные УУД'!$G$36,'Сводные личностные УУД'!$G$39)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Высокий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личностные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('Сводные личностные УУД'!$G$31,'Сводные личностные УУД'!$G$34,'Сводные личностные УУД'!$G$37,'Сводные личностные УУД'!$G$40)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51360"/>
        <c:axId val="91030272"/>
      </c:barChart>
      <c:catAx>
        <c:axId val="91151360"/>
        <c:scaling>
          <c:orientation val="minMax"/>
        </c:scaling>
        <c:delete val="0"/>
        <c:axPos val="b"/>
        <c:majorTickMark val="out"/>
        <c:minorTickMark val="none"/>
        <c:tickLblPos val="nextTo"/>
        <c:crossAx val="91030272"/>
        <c:crosses val="autoZero"/>
        <c:auto val="1"/>
        <c:lblAlgn val="ctr"/>
        <c:lblOffset val="100"/>
        <c:noMultiLvlLbl val="0"/>
      </c:catAx>
      <c:valAx>
        <c:axId val="9103027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115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58</xdr:row>
      <xdr:rowOff>66674</xdr:rowOff>
    </xdr:from>
    <xdr:to>
      <xdr:col>2</xdr:col>
      <xdr:colOff>228600</xdr:colOff>
      <xdr:row>71</xdr:row>
      <xdr:rowOff>152399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114299</xdr:colOff>
      <xdr:row>72</xdr:row>
      <xdr:rowOff>133349</xdr:rowOff>
    </xdr:from>
    <xdr:to>
      <xdr:col>2</xdr:col>
      <xdr:colOff>228600</xdr:colOff>
      <xdr:row>86</xdr:row>
      <xdr:rowOff>85724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44</xdr:row>
      <xdr:rowOff>9525</xdr:rowOff>
    </xdr:from>
    <xdr:to>
      <xdr:col>2</xdr:col>
      <xdr:colOff>209550</xdr:colOff>
      <xdr:row>57</xdr:row>
      <xdr:rowOff>85725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N23" sqref="N23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  <row r="31" spans="1:6" ht="16.5" x14ac:dyDescent="0.3">
      <c r="A31" s="13"/>
      <c r="B31" s="13"/>
      <c r="C31" s="13"/>
      <c r="D31" s="13"/>
      <c r="E31" s="13"/>
      <c r="F31" s="13"/>
    </row>
    <row r="32" spans="1:6" ht="16.5" x14ac:dyDescent="0.3">
      <c r="A32" s="13"/>
      <c r="B32" s="13"/>
      <c r="C32" s="13"/>
      <c r="D32" s="13"/>
      <c r="E32" s="13"/>
      <c r="F32" s="13"/>
    </row>
    <row r="33" spans="1:6" ht="16.5" x14ac:dyDescent="0.3">
      <c r="A33" s="13"/>
      <c r="B33" s="13"/>
      <c r="C33" s="13"/>
      <c r="D33" s="13"/>
      <c r="E33" s="13"/>
      <c r="F33" s="13"/>
    </row>
    <row r="34" spans="1:6" ht="16.5" x14ac:dyDescent="0.3">
      <c r="A34" s="13"/>
      <c r="B34" s="13"/>
      <c r="C34" s="13"/>
      <c r="D34" s="13"/>
      <c r="E34" s="13"/>
      <c r="F34" s="13"/>
    </row>
    <row r="35" spans="1:6" ht="16.5" x14ac:dyDescent="0.3">
      <c r="A35" s="13"/>
      <c r="B35" s="13"/>
      <c r="C35" s="13"/>
      <c r="D35" s="13"/>
      <c r="E35" s="13"/>
      <c r="F35" s="13"/>
    </row>
    <row r="36" spans="1:6" ht="16.5" x14ac:dyDescent="0.3">
      <c r="A36" s="13"/>
      <c r="B36" s="13"/>
      <c r="C36" s="13"/>
      <c r="D36" s="13"/>
      <c r="E36" s="13"/>
      <c r="F36" s="13"/>
    </row>
    <row r="37" spans="1:6" ht="16.5" x14ac:dyDescent="0.3">
      <c r="A37" s="13"/>
      <c r="B37" s="13"/>
      <c r="C37" s="13"/>
      <c r="D37" s="13"/>
      <c r="E37" s="13"/>
      <c r="F37" s="13"/>
    </row>
    <row r="38" spans="1:6" ht="16.5" x14ac:dyDescent="0.3">
      <c r="A38" s="13"/>
      <c r="B38" s="13"/>
      <c r="C38" s="13"/>
      <c r="D38" s="13"/>
      <c r="E38" s="13"/>
      <c r="F38" s="13"/>
    </row>
    <row r="39" spans="1:6" ht="16.5" x14ac:dyDescent="0.3">
      <c r="A39" s="13"/>
      <c r="B39" s="13"/>
      <c r="C39" s="13"/>
      <c r="D39" s="13"/>
      <c r="E39" s="13"/>
      <c r="F39" s="13"/>
    </row>
    <row r="40" spans="1:6" ht="16.5" x14ac:dyDescent="0.3">
      <c r="A40" s="13"/>
      <c r="B40" s="13"/>
      <c r="C40" s="13"/>
      <c r="D40" s="13"/>
      <c r="E40" s="13"/>
      <c r="F40" s="13"/>
    </row>
    <row r="41" spans="1:6" ht="16.5" x14ac:dyDescent="0.3">
      <c r="A41" s="13"/>
      <c r="B41" s="13"/>
      <c r="C41" s="13"/>
      <c r="D41" s="13"/>
      <c r="E41" s="13"/>
      <c r="F41" s="13"/>
    </row>
    <row r="42" spans="1:6" ht="16.5" x14ac:dyDescent="0.3">
      <c r="A42" s="13"/>
      <c r="B42" s="13"/>
      <c r="C42" s="13"/>
      <c r="D42" s="13"/>
      <c r="E42" s="13"/>
      <c r="F42" s="13"/>
    </row>
    <row r="43" spans="1:6" ht="16.5" x14ac:dyDescent="0.3">
      <c r="A43" s="13"/>
      <c r="B43" s="13"/>
      <c r="C43" s="13"/>
      <c r="D43" s="13"/>
      <c r="E43" s="13"/>
      <c r="F43" s="13"/>
    </row>
    <row r="44" spans="1:6" ht="16.5" x14ac:dyDescent="0.3">
      <c r="A44" s="13"/>
      <c r="B44" s="13"/>
      <c r="C44" s="13"/>
      <c r="D44" s="13"/>
      <c r="E44" s="13"/>
      <c r="F44" s="13"/>
    </row>
    <row r="45" spans="1:6" ht="16.5" x14ac:dyDescent="0.3">
      <c r="A45" s="13"/>
      <c r="B45" s="13"/>
      <c r="C45" s="13"/>
      <c r="D45" s="13"/>
      <c r="E45" s="13"/>
      <c r="F45" s="13"/>
    </row>
    <row r="46" spans="1:6" ht="16.5" x14ac:dyDescent="0.3">
      <c r="A46" s="13"/>
      <c r="B46" s="13"/>
      <c r="C46" s="13"/>
      <c r="D46" s="13"/>
      <c r="E46" s="13"/>
      <c r="F46" s="13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F11:F18"/>
    <mergeCell ref="A14:A16"/>
    <mergeCell ref="A17:A18"/>
    <mergeCell ref="A3:F3"/>
    <mergeCell ref="A5:B5"/>
    <mergeCell ref="C6:C8"/>
    <mergeCell ref="D6:D8"/>
    <mergeCell ref="E6:E8"/>
    <mergeCell ref="F6:F8"/>
    <mergeCell ref="A26:B26"/>
    <mergeCell ref="A1:F2"/>
    <mergeCell ref="A19:F19"/>
    <mergeCell ref="A20:A21"/>
    <mergeCell ref="C20:C25"/>
    <mergeCell ref="D20:D25"/>
    <mergeCell ref="E20:E25"/>
    <mergeCell ref="F20:F25"/>
    <mergeCell ref="A22:A23"/>
    <mergeCell ref="A24:A25"/>
    <mergeCell ref="A9:B9"/>
    <mergeCell ref="A10:F10"/>
    <mergeCell ref="A11:A13"/>
    <mergeCell ref="C11:C18"/>
    <mergeCell ref="D11:D18"/>
    <mergeCell ref="E11:E18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H22" sqref="H22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L20" sqref="L20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K22" sqref="K22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I21" sqref="I21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sqref="A1:F2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K25" sqref="K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3" workbookViewId="0">
      <selection activeCell="J20" sqref="J20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3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A1" name="Диапазон1"/>
    <protectedRange sqref="C6:F8" name="Диапазон2"/>
    <protectedRange sqref="C11:F18" name="Диапазон3"/>
    <protectedRange sqref="C20:F25" name="Диапазон4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I23" sqref="I23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J8" sqref="J8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3" workbookViewId="0">
      <selection activeCell="D20" sqref="D20:D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A1" name="Диапазон1"/>
    <protectedRange sqref="C6:F8" name="Диапазон2"/>
    <protectedRange sqref="C11:F18" name="Диапазон3"/>
    <protectedRange sqref="C20:F25" name="Диапазон4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28" workbookViewId="0">
      <selection activeCell="K44" sqref="K44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10" ht="15" customHeight="1" x14ac:dyDescent="0.25">
      <c r="A1" s="38" t="s">
        <v>32</v>
      </c>
      <c r="B1" s="38"/>
      <c r="C1" s="14"/>
      <c r="D1" s="14"/>
      <c r="E1" s="14"/>
      <c r="F1" s="14"/>
      <c r="G1" s="14"/>
      <c r="H1" s="14"/>
      <c r="I1" s="14"/>
      <c r="J1" s="14"/>
    </row>
    <row r="2" spans="1:10" ht="15" customHeight="1" x14ac:dyDescent="0.25">
      <c r="A2" s="38"/>
      <c r="B2" s="38"/>
      <c r="C2" s="14"/>
      <c r="D2" s="14"/>
      <c r="E2" s="14"/>
      <c r="F2" s="14"/>
      <c r="G2" s="14"/>
      <c r="H2" s="14"/>
      <c r="I2" s="14"/>
      <c r="J2" s="14"/>
    </row>
    <row r="3" spans="1:10" ht="15" customHeight="1" x14ac:dyDescent="0.25">
      <c r="A3" s="38" t="s">
        <v>33</v>
      </c>
      <c r="B3" s="38"/>
      <c r="C3" s="14"/>
      <c r="D3" s="14"/>
      <c r="E3" s="14"/>
      <c r="F3" s="14"/>
      <c r="G3" s="14"/>
      <c r="H3" s="14"/>
      <c r="I3" s="14"/>
      <c r="J3" s="14"/>
    </row>
    <row r="4" spans="1:10" ht="15" customHeight="1" x14ac:dyDescent="0.25">
      <c r="A4" s="39"/>
      <c r="B4" s="39"/>
      <c r="C4" s="14"/>
      <c r="D4" s="14"/>
      <c r="E4" s="14"/>
      <c r="F4" s="14"/>
      <c r="G4" s="14"/>
      <c r="H4" s="14"/>
      <c r="I4" s="14"/>
      <c r="J4" s="14"/>
    </row>
    <row r="5" spans="1:10" ht="18" x14ac:dyDescent="0.25">
      <c r="A5" s="31" t="s">
        <v>34</v>
      </c>
      <c r="B5" s="31"/>
      <c r="C5" s="31"/>
      <c r="D5" s="31"/>
      <c r="E5" s="31"/>
      <c r="F5" s="31"/>
    </row>
    <row r="6" spans="1:10" ht="27" x14ac:dyDescent="0.25">
      <c r="A6" s="1" t="s">
        <v>1</v>
      </c>
      <c r="B6" s="2" t="s">
        <v>2</v>
      </c>
      <c r="C6" s="3" t="s">
        <v>3</v>
      </c>
      <c r="D6" s="2" t="s">
        <v>4</v>
      </c>
      <c r="E6" s="2" t="s">
        <v>5</v>
      </c>
      <c r="F6" s="2" t="s">
        <v>6</v>
      </c>
    </row>
    <row r="7" spans="1:10" x14ac:dyDescent="0.25">
      <c r="A7" s="32" t="s">
        <v>7</v>
      </c>
      <c r="B7" s="33"/>
      <c r="C7" s="4" t="e">
        <f>C8*100/3</f>
        <v>#DIV/0!</v>
      </c>
      <c r="D7" s="4" t="e">
        <f t="shared" ref="D7:F7" si="0">D8*100/3</f>
        <v>#DIV/0!</v>
      </c>
      <c r="E7" s="4" t="e">
        <f t="shared" si="0"/>
        <v>#DIV/0!</v>
      </c>
      <c r="F7" s="4" t="e">
        <f t="shared" si="0"/>
        <v>#DIV/0!</v>
      </c>
    </row>
    <row r="8" spans="1:10" ht="28.5" x14ac:dyDescent="0.25">
      <c r="A8" s="5">
        <v>3</v>
      </c>
      <c r="B8" s="6" t="s">
        <v>8</v>
      </c>
      <c r="C8" s="43" t="e">
        <f>AVERAGE(Лист1!C6,Лист2!C6,Лист3!C6,Лист4!C6,Лист5!C6,Лист6!C6,Лист7!C6,Лист8!C6,Лист9!C6,Лист10!C6,Лист11!C6,Лист12!C6,Лист13!C6,Лист14!C6,Лист15!C6,Лист16!C6,Лист17!C6,Лист18!C6,Лист19!C6,Лист20!C6,Лист21!C6,Лист22!C6,Лист23!C6,Лист24!C6,Лист25!C6,Лист26!C6,Лист27!C6,Лист28!C6,Лист29!C6,Лист30!C6,Лист31!C6,Лист32!C6,Лист33!C6,Лист34!C6,Лист35!C6)</f>
        <v>#DIV/0!</v>
      </c>
      <c r="D8" s="43" t="e">
        <f>AVERAGE(Лист1!D6,Лист2!D6,Лист3!D6,Лист4!D6,Лист5!D6,Лист6!D6,Лист7!D6,Лист8!D6,Лист9!D6,Лист10!D6,Лист11!D6,Лист12!D6,Лист13!D6,Лист14!D6,Лист15!D6,Лист16!D6,Лист17!D6,Лист18!D6,Лист19!D6,Лист20!D6,Лист21!D6,Лист22!D6,Лист23!D6,Лист24!D6,Лист25!D6,Лист26!D6,Лист27!D6,Лист28!D6,Лист29!D6,Лист30!D6,Лист31!D6,Лист32!D6,Лист33!D6,Лист34!D6,Лист35!D6)</f>
        <v>#DIV/0!</v>
      </c>
      <c r="E8" s="43" t="e">
        <f>AVERAGE(Лист1!E6,Лист2!E6,Лист3!E6,Лист4!E6,Лист5!E6,Лист6!E6,Лист7!E6,Лист8!E6,Лист9!E6,Лист10!E6,Лист11!E6,Лист12!E6,Лист13!E6,Лист14!E6,Лист15!E6,Лист16!E6,Лист17!E6,Лист18!E6,Лист19!E6,Лист20!E6,Лист21!E6,Лист22!E6,Лист23!E6,Лист24!E6,Лист25!E6,Лист26!E6,Лист27!E6,Лист28!E6,Лист29!E6,Лист30!E6,Лист31!E6,Лист32!E6,Лист33!E6,Лист34!E6,Лист35!E6)</f>
        <v>#DIV/0!</v>
      </c>
      <c r="F8" s="43" t="e">
        <f>AVERAGE(Лист1!F6,Лист2!F6,Лист3!F6,Лист4!F6,Лист5!F6,Лист6!F6,Лист7!F6,Лист8!F6,Лист9!F6,Лист10!F6,Лист11!F6,Лист12!F6,Лист13!F6,Лист14!F6,Лист15!F6,Лист16!F6,Лист17!F6,Лист18!F6,Лист19!F6,Лист20!F6,Лист21!F6,Лист22!F6,Лист23!F6,Лист24!F6,Лист25!F6,Лист26!F6,Лист27!F6,Лист28!F6,Лист29!F6,Лист30!F6,Лист31!F6,Лист32!F6,Лист33!F6,Лист34!F6,Лист35!F6)</f>
        <v>#DIV/0!</v>
      </c>
    </row>
    <row r="9" spans="1:10" ht="28.5" x14ac:dyDescent="0.25">
      <c r="A9" s="5" t="s">
        <v>9</v>
      </c>
      <c r="B9" s="6" t="s">
        <v>10</v>
      </c>
      <c r="C9" s="44"/>
      <c r="D9" s="44"/>
      <c r="E9" s="44"/>
      <c r="F9" s="44"/>
    </row>
    <row r="10" spans="1:10" x14ac:dyDescent="0.25">
      <c r="A10" s="5">
        <v>1</v>
      </c>
      <c r="B10" s="6" t="s">
        <v>11</v>
      </c>
      <c r="C10" s="44"/>
      <c r="D10" s="44"/>
      <c r="E10" s="44"/>
      <c r="F10" s="44"/>
    </row>
    <row r="11" spans="1:10" x14ac:dyDescent="0.25">
      <c r="A11" s="29" t="s">
        <v>12</v>
      </c>
      <c r="B11" s="30"/>
      <c r="C11" s="7" t="e">
        <f>(C13+C22)*100/6</f>
        <v>#DIV/0!</v>
      </c>
      <c r="D11" s="7" t="e">
        <f t="shared" ref="D11:F11" si="1">(D13+D22)*100/6</f>
        <v>#DIV/0!</v>
      </c>
      <c r="E11" s="7" t="e">
        <f t="shared" si="1"/>
        <v>#DIV/0!</v>
      </c>
      <c r="F11" s="7" t="e">
        <f t="shared" si="1"/>
        <v>#DIV/0!</v>
      </c>
    </row>
    <row r="12" spans="1:10" x14ac:dyDescent="0.25">
      <c r="A12" s="22" t="s">
        <v>13</v>
      </c>
      <c r="B12" s="23"/>
      <c r="C12" s="23"/>
      <c r="D12" s="23"/>
      <c r="E12" s="23"/>
      <c r="F12" s="24"/>
    </row>
    <row r="13" spans="1:10" x14ac:dyDescent="0.25">
      <c r="A13" s="25">
        <v>3</v>
      </c>
      <c r="B13" s="8" t="s">
        <v>14</v>
      </c>
      <c r="C13" s="40" t="e">
        <f>AVERAGE(Лист1!C11,Лист2!C11,Лист3!C11,Лист4!C11,Лист5!C11,Лист6!C11,Лист7!C11,Лист8!C11,Лист9!C11,Лист10!C11,Лист11!C11,Лист12!C11,Лист13!C11,Лист14!C11,Лист15!C11,Лист16!C11,Лист17!C11,Лист18!C11,Лист19!C11,Лист20!C11,Лист21!C11,Лист22!C11,Лист23!C11,Лист24!C11,Лист25!C11,Лист26!C11,Лист27!C11,Лист28!C11,Лист29!C11,Лист30!C11,Лист31!C11,Лист32!C11,Лист33!C11,Лист34!C11,Лист35!C11)</f>
        <v>#DIV/0!</v>
      </c>
      <c r="D13" s="40" t="e">
        <f>AVERAGE(Лист1!D11,Лист2!D11,Лист3!D11,Лист4!D11,Лист5!D11,Лист6!D11,Лист7!D11,Лист8!D11,Лист9!D11,Лист10!D11,Лист11!D11,Лист12!D11,Лист13!D11,Лист14!D11,Лист15!D11,Лист16!D11,Лист17!D11,Лист18!D11,Лист19!D11,Лист20!D11,Лист21!D11,Лист22!D11,Лист23!D11,Лист24!D11,Лист25!D11,Лист26!D11,Лист27!D11,Лист28!D11,Лист29!D11,Лист30!D11,Лист31!D11,Лист32!D11,Лист33!D11,Лист34!D11,Лист35!D11)</f>
        <v>#DIV/0!</v>
      </c>
      <c r="E13" s="40" t="e">
        <f>AVERAGE(Лист1!E11,Лист2!E11,Лист3!E11,Лист4!E11,Лист5!E11,Лист6!E11,Лист7!E11,Лист8!E11,Лист9!E11,Лист10!E11,Лист11!E11,Лист12!E11,Лист13!E11,Лист14!E11,Лист15!E11,Лист16!E11,Лист17!E11,Лист18!E11,Лист19!E11,Лист20!E11,Лист21!E11,Лист22!E11,Лист23!E11,Лист24!E11,Лист25!E11,Лист26!E11,Лист27!E11,Лист28!E11,Лист29!E11,Лист30!E11,Лист31!E11,Лист32!E11,Лист33!E11,Лист34!E11,Лист35!E11)</f>
        <v>#DIV/0!</v>
      </c>
      <c r="F13" s="40" t="e">
        <f>AVERAGE(Лист1!F11,Лист2!F11,Лист3!F11,Лист4!F11,Лист5!F11,Лист6!F11,Лист7!F11,Лист8!F11,Лист9!F11,Лист10!F11,Лист11!F11,Лист12!F11,Лист13!F11,Лист14!F11,Лист15!F11,Лист16!F11,Лист17!F11,Лист18!F11,Лист19!F11,Лист20!F11,Лист21!F11,Лист22!F11,Лист23!F11,Лист24!F11,Лист25!F11,Лист26!F11,Лист27!F11,Лист28!F11,Лист29!F11,Лист30!F11,Лист31!F11,Лист32!F11,Лист33!F11,Лист34!F11,Лист35!F11)</f>
        <v>#DIV/0!</v>
      </c>
    </row>
    <row r="14" spans="1:10" x14ac:dyDescent="0.25">
      <c r="A14" s="25"/>
      <c r="B14" s="9" t="s">
        <v>15</v>
      </c>
      <c r="C14" s="41"/>
      <c r="D14" s="41"/>
      <c r="E14" s="41"/>
      <c r="F14" s="41"/>
    </row>
    <row r="15" spans="1:10" x14ac:dyDescent="0.25">
      <c r="A15" s="25"/>
      <c r="B15" s="9" t="s">
        <v>16</v>
      </c>
      <c r="C15" s="41"/>
      <c r="D15" s="41"/>
      <c r="E15" s="41"/>
      <c r="F15" s="41"/>
    </row>
    <row r="16" spans="1:10" x14ac:dyDescent="0.25">
      <c r="A16" s="25">
        <v>2</v>
      </c>
      <c r="B16" s="8" t="s">
        <v>17</v>
      </c>
      <c r="C16" s="41"/>
      <c r="D16" s="41"/>
      <c r="E16" s="41"/>
      <c r="F16" s="41"/>
    </row>
    <row r="17" spans="1:7" x14ac:dyDescent="0.25">
      <c r="A17" s="25"/>
      <c r="B17" s="9" t="s">
        <v>18</v>
      </c>
      <c r="C17" s="41"/>
      <c r="D17" s="41"/>
      <c r="E17" s="41"/>
      <c r="F17" s="41"/>
    </row>
    <row r="18" spans="1:7" x14ac:dyDescent="0.25">
      <c r="A18" s="25"/>
      <c r="B18" s="9" t="s">
        <v>19</v>
      </c>
      <c r="C18" s="41"/>
      <c r="D18" s="41"/>
      <c r="E18" s="41"/>
      <c r="F18" s="41"/>
    </row>
    <row r="19" spans="1:7" x14ac:dyDescent="0.25">
      <c r="A19" s="25">
        <v>1</v>
      </c>
      <c r="B19" s="8" t="s">
        <v>20</v>
      </c>
      <c r="C19" s="41"/>
      <c r="D19" s="41"/>
      <c r="E19" s="41"/>
      <c r="F19" s="41"/>
    </row>
    <row r="20" spans="1:7" x14ac:dyDescent="0.25">
      <c r="A20" s="25"/>
      <c r="B20" s="10" t="s">
        <v>21</v>
      </c>
      <c r="C20" s="42"/>
      <c r="D20" s="42"/>
      <c r="E20" s="42"/>
      <c r="F20" s="42"/>
    </row>
    <row r="21" spans="1:7" x14ac:dyDescent="0.25">
      <c r="A21" s="22" t="s">
        <v>22</v>
      </c>
      <c r="B21" s="23"/>
      <c r="C21" s="23"/>
      <c r="D21" s="23"/>
      <c r="E21" s="23"/>
      <c r="F21" s="24"/>
    </row>
    <row r="22" spans="1:7" ht="28.5" x14ac:dyDescent="0.25">
      <c r="A22" s="25">
        <v>3</v>
      </c>
      <c r="B22" s="8" t="s">
        <v>23</v>
      </c>
      <c r="C22" s="40" t="e">
        <f>AVERAGE(Лист1!C20,Лист2!C20,Лист3!C20,Лист4!C20,Лист5!C20,Лист6!C20,Лист7!C20,Лист8!C20,Лист9!C20,Лист10!C20,Лист11!C20,Лист12!C20,Лист13!C20,Лист14!C20,Лист15!C20,Лист16!C20,Лист17!C20,Лист18!C20,Лист19!C20,Лист20!C20,Лист21!C20,Лист22!C20,Лист23!C20,Лист24!C20,Лист25!C20,Лист26!C20,Лист27!C20,Лист28!C20,Лист29!C20,Лист30!C20,Лист31!C20,Лист32!C20,Лист33!C20,Лист34!C20,Лист35!C20)</f>
        <v>#DIV/0!</v>
      </c>
      <c r="D22" s="40" t="e">
        <f>AVERAGE(Лист1!D20,Лист2!D20,Лист3!D20,Лист4!D20,Лист5!D20,Лист6!D20,Лист7!D20,Лист8!D20,Лист9!D20,Лист10!D20,Лист11!D20,Лист12!D20,Лист13!D20,Лист14!D20,Лист15!D20,Лист16!D20,Лист17!D20,Лист18!D20,Лист19!D20,Лист20!D20,Лист21!D20,Лист22!D20,Лист23!D20,Лист24!D20,Лист25!D20,Лист26!D20,Лист27!D20,Лист28!D20,Лист29!D20,Лист30!D20,Лист31!D20,Лист32!D20,Лист33!D20,Лист34!D20,Лист35!D20)</f>
        <v>#DIV/0!</v>
      </c>
      <c r="E22" s="40" t="e">
        <f>AVERAGE(Лист1!E20,Лист2!E20,Лист3!E20,Лист4!E20,Лист5!E20,Лист6!E20,Лист7!E20,Лист8!E20,Лист9!E20,Лист10!E20,Лист11!E20,Лист12!E20,Лист13!E20,Лист14!E20,Лист15!E20,Лист16!E20,Лист17!E20,Лист18!E20,Лист19!E20,Лист20!E20,Лист21!E20,Лист22!E20,Лист23!E20,Лист24!E20,Лист25!E20,Лист26!E20,Лист27!E20,Лист28!E20,Лист29!E20,Лист30!E20,Лист31!E20,Лист32!E20,Лист33!E20,Лист34!E20,Лист35!E20)</f>
        <v>#DIV/0!</v>
      </c>
      <c r="F22" s="40" t="e">
        <f>AVERAGE(Лист1!F20,Лист2!F20,Лист3!F20,Лист4!F20,Лист5!F20,Лист6!F20,Лист7!F20,Лист8!F20,Лист9!F20,Лист10!F20,Лист11!F20,Лист12!F20,Лист13!F20,Лист14!F20,Лист15!F20,Лист16!F20,Лист17!F20,Лист18!F20,Лист19!F20,Лист20!F20,Лист21!F20,Лист22!F20,Лист23!F20,Лист24!F20,Лист25!F20,Лист26!F20,Лист27!F20,Лист28!F20,Лист29!F20,Лист30!F20,Лист31!F20,Лист32!F20,Лист33!F20,Лист34!F20,Лист35!F20)</f>
        <v>#DIV/0!</v>
      </c>
    </row>
    <row r="23" spans="1:7" x14ac:dyDescent="0.25">
      <c r="A23" s="25"/>
      <c r="B23" s="9" t="s">
        <v>24</v>
      </c>
      <c r="C23" s="41"/>
      <c r="D23" s="41"/>
      <c r="E23" s="41"/>
      <c r="F23" s="41"/>
    </row>
    <row r="24" spans="1:7" ht="28.5" x14ac:dyDescent="0.25">
      <c r="A24" s="25">
        <v>2</v>
      </c>
      <c r="B24" s="8" t="s">
        <v>25</v>
      </c>
      <c r="C24" s="41"/>
      <c r="D24" s="41"/>
      <c r="E24" s="41"/>
      <c r="F24" s="41"/>
    </row>
    <row r="25" spans="1:7" ht="28.5" x14ac:dyDescent="0.25">
      <c r="A25" s="25"/>
      <c r="B25" s="11" t="s">
        <v>26</v>
      </c>
      <c r="C25" s="41"/>
      <c r="D25" s="41"/>
      <c r="E25" s="41"/>
      <c r="F25" s="41"/>
    </row>
    <row r="26" spans="1:7" x14ac:dyDescent="0.25">
      <c r="A26" s="25" t="s">
        <v>27</v>
      </c>
      <c r="B26" s="8" t="s">
        <v>28</v>
      </c>
      <c r="C26" s="41"/>
      <c r="D26" s="41"/>
      <c r="E26" s="41"/>
      <c r="F26" s="41"/>
    </row>
    <row r="27" spans="1:7" x14ac:dyDescent="0.25">
      <c r="A27" s="25"/>
      <c r="B27" s="10" t="s">
        <v>29</v>
      </c>
      <c r="C27" s="42"/>
      <c r="D27" s="42"/>
      <c r="E27" s="42"/>
      <c r="F27" s="42"/>
    </row>
    <row r="28" spans="1:7" x14ac:dyDescent="0.25">
      <c r="A28" s="18" t="s">
        <v>30</v>
      </c>
      <c r="B28" s="19"/>
      <c r="C28" s="12" t="e">
        <f>(C22+C13+C8)</f>
        <v>#DIV/0!</v>
      </c>
      <c r="D28" s="12" t="e">
        <f>(D22+D13+D8)</f>
        <v>#DIV/0!</v>
      </c>
      <c r="E28" s="12" t="e">
        <f>(E22+E13+E8)</f>
        <v>#DIV/0!</v>
      </c>
      <c r="F28" s="12" t="e">
        <f>(F22+F13+F8)</f>
        <v>#DIV/0!</v>
      </c>
    </row>
    <row r="29" spans="1:7" ht="16.5" x14ac:dyDescent="0.3">
      <c r="A29" s="13"/>
      <c r="B29" s="15" t="s">
        <v>35</v>
      </c>
      <c r="C29" s="36" t="s">
        <v>39</v>
      </c>
      <c r="D29" s="36"/>
      <c r="E29" s="36"/>
      <c r="F29" s="16">
        <f>COUNTIF(Лист1!$C$27,"низкий")+COUNTIF(Лист2!$C$27,"низкий")+COUNTIF(Лист3!$C$27,"низкий")+COUNTIF(Лист4!$C$27,"низкий")+COUNTIF(Лист5!$C$27,"низкий")+COUNTIF(Лист6!$C$27,"низкий")+COUNTIF(Лист7!$C$27,"низкий")+COUNTIF(Лист8!$C$27,"низкий")+COUNTIF(Лист9!$C$27,"низкий")+COUNTIF(Лист10!$C$27,"низкий")+COUNTIF(Лист11!$C$27,"низкий")+COUNTIF(Лист12!$C$27,"низкий")+COUNTIF(Лист13!$C$27,"низкий")+COUNTIF(Лист14!$C$27,"низкий" )+COUNTIF(Лист15!$C$27,"низкий")+COUNTIF(Лист16!$C$27,"низкий")+COUNTIF(Лист17!$C$27,"низкий")+COUNTIF(Лист18!$C$27,"низкий")+COUNTIF(Лист19!$C$27,"низкий")+COUNTIF(Лист20!$C$27,"низкий")+COUNTIF(Лист21!$C$27,"низкий")+COUNTIF(Лист22!$C$27,"низкий")+COUNTIF(Лист23!$C$27,"низкий")+COUNTIF(Лист24!$C$27,"низкий")+COUNTIF(Лист25!$C$27,"низкий")+COUNTIF(Лист26!$C$27,"низкий")+COUNTIF(Лист27!$C$27,"низкий")+COUNTIF(Лист28!$C$27,"низкий")+COUNTIF(Лист29!$C$27,"низкий")+COUNTIF(Лист30!$C$27,"низкий")+COUNTIF(Лист31!$C$27,"низкий")+COUNTIF(Лист32!$C$27,"низкий")+COUNTIF(Лист33!$C$27,"низкий")+COUNTIF(Лист34!$C$27,"низкий")+COUNTIF(Лист35!$C$27,"низкий")</f>
        <v>0</v>
      </c>
      <c r="G29" s="17" t="e">
        <f t="shared" ref="G29:G30" si="2">F29/($F$29+$F$30+$F$31)</f>
        <v>#DIV/0!</v>
      </c>
    </row>
    <row r="30" spans="1:7" ht="16.5" x14ac:dyDescent="0.3">
      <c r="A30" s="13"/>
      <c r="B30" s="15"/>
      <c r="C30" s="37" t="s">
        <v>40</v>
      </c>
      <c r="D30" s="37"/>
      <c r="E30" s="37"/>
      <c r="F30" s="16">
        <f>COUNTIF(Лист1!$C$27,"средний")+COUNTIF(Лист2!$C$27,"средний")+COUNTIF(Лист3!$C$27,"средний")+COUNTIF(Лист4!$C$27,"средний")+COUNTIF(Лист5!$C$27,"средний")+COUNTIF(Лист6!$C$27,"средний")+COUNTIF(Лист7!$C$27,"средний")+COUNTIF(Лист8!$C$27,"средний")+COUNTIF(Лист9!$C$27,"средний")+COUNTIF(Лист10!$C$27,"средний")+COUNTIF(Лист11!$C$27,"средний")+COUNTIF(Лист12!$C$27,"средний")+COUNTIF(Лист13!$C$27,"средний")+COUNTIF(Лист14!$C$27,"средний")+COUNTIF(Лист15!$C$27,"средний")+COUNTIF(Лист16!$C$27,"средний")+COUNTIF(Лист17!$C$27,"средний")+COUNTIF(Лист18!$C$27,"средний")+COUNTIF(Лист19!$C$27,"средний")+COUNTIF(Лист20!$C$27,"средний")+COUNTIF(Лист21!$C$27,"средний")+COUNTIF(Лист22!$C$27,"средний")+COUNTIF(Лист23!$C$27,"средний")+COUNTIF(Лист24!$C$27,"средний")+COUNTIF(Лист25!$C$27,"средний")+COUNTIF(Лист26!$C$27,"средний")+COUNTIF(Лист27!$C$27,"средний")+COUNTIF(Лист28!$C$27,"средний")+COUNTIF(Лист29!$C$27,"средний")+COUNTIF(Лист30!$C$27,"средний")+COUNTIF(Лист31!$C$27,"средний")+COUNTIF(Лист32!$C$27,"средний")+COUNTIF(Лист33!$C$27,"средний")+COUNTIF(Лист34!$C$27,"средний")+COUNTIF(Лист35!$C$27,"средний")</f>
        <v>0</v>
      </c>
      <c r="G30" s="17" t="e">
        <f t="shared" si="2"/>
        <v>#DIV/0!</v>
      </c>
    </row>
    <row r="31" spans="1:7" ht="16.5" x14ac:dyDescent="0.3">
      <c r="A31" s="13"/>
      <c r="B31" s="15"/>
      <c r="C31" s="37" t="s">
        <v>41</v>
      </c>
      <c r="D31" s="37"/>
      <c r="E31" s="37"/>
      <c r="F31" s="16">
        <f>COUNTIF(Лист1!$C$27,"высокий")+COUNTIF(Лист2!$C$27,"высокий")+COUNTIF(Лист3!$C$27,"высокий")+COUNTIF(Лист4!$C$27,"высокий")+COUNTIF(Лист5!$C$27,"высокий")+COUNTIF(Лист6!$C$27,"высокий")+COUNTIF(Лист7!$C$27,"высокий")+COUNTIF(Лист8!$C$27,"высокий")+COUNTIF(Лист9!$C$27,"высокий")+COUNTIF(Лист10!$C$27,"высокий")+COUNTIF(Лист11!$C$27,"высокий")+COUNTIF(Лист12!$C$27,"высокий")+COUNTIF(Лист13!$C$27,"высокий")+COUNTIF(Лист14!$C$27,"высокий" )+COUNTIF(Лист15!$C$27,"высокий")+COUNTIF(Лист16!$C$27,"высокий")+COUNTIF(Лист17!$C$27,"высокий")+COUNTIF(Лист18!$C$27,"высокий")+COUNTIF(Лист19!$C$27,"высокий")+COUNTIF(Лист20!$C$27,"высокий")+COUNTIF(Лист21!$C$27,"высокий")+COUNTIF(Лист22!$C$27,"высокий")+COUNTIF(Лист23!$C$27,"высокий")+COUNTIF(Лист24!$C$27,"высокий")+COUNTIF(Лист25!$C$27,"высокий")+COUNTIF(Лист26!$C$27,"высокий")+COUNTIF(Лист27!$C$27,"высокий")+COUNTIF(Лист28!$C$27,"высокий")+COUNTIF(Лист29!$C$27,"высокий")+COUNTIF(Лист30!$C$27,"высокий")+COUNTIF(Лист31!$C$27,"высокий")+COUNTIF(Лист32!$C$27,"высокий")+COUNTIF(Лист33!$C$27,"высокий")+COUNTIF(Лист34!$C$27,"высокий")+COUNTIF(Лист35!$C$27,"высокий")</f>
        <v>0</v>
      </c>
      <c r="G31" s="17" t="e">
        <f>F31/($F$29+$F$30+$F$31)</f>
        <v>#DIV/0!</v>
      </c>
    </row>
    <row r="32" spans="1:7" ht="16.5" x14ac:dyDescent="0.3">
      <c r="A32" s="13"/>
      <c r="B32" s="15" t="s">
        <v>36</v>
      </c>
      <c r="C32" s="37" t="s">
        <v>39</v>
      </c>
      <c r="D32" s="37"/>
      <c r="E32" s="37"/>
      <c r="F32" s="16">
        <f>COUNTIF(Лист1!$C$28,"низкий")+COUNTIF(Лист2!$C$28,"низкий")+COUNTIF(Лист3!$C$28,"низкий")+COUNTIF(Лист4!$C$28,"низкий")+COUNTIF(Лист5!$C$28,"низкий")+COUNTIF(Лист6!$C$28,"низкий")+COUNTIF(Лист7!$C$28,"низкий")+COUNTIF(Лист8!$C$28,"низкий")+COUNTIF(Лист9!$C$28,"низкий")+COUNTIF(Лист10!$C$28,"низкий")+COUNTIF(Лист11!$C$28,"низкий")+COUNTIF(Лист12!$C$28,"низкий")+COUNTIF(Лист13!$C$28,"низкий")+COUNTIF(Лист14!$C$28,"низкий" )+COUNTIF(Лист15!$C$28,"низкий")+COUNTIF(Лист16!$C$28,"низкий")+COUNTIF(Лист17!$C$28,"низкий")+COUNTIF(Лист18!$C$28,"низкий")+COUNTIF(Лист19!$C$28,"низкий")+COUNTIF(Лист20!$C$28,"низкий")+COUNTIF(Лист21!$C$28,"низкий")+COUNTIF(Лист22!$C$28,"низкий")+COUNTIF(Лист23!$C$28,"низкий")+COUNTIF(Лист24!$C$28,"низкий")+COUNTIF(Лист25!$C$28,"низкий")+COUNTIF(Лист26!$C$28,"низкий")+COUNTIF(Лист27!$C$28,"низкий")+COUNTIF(Лист28!$C$28,"низкий")+COUNTIF(Лист29!$C$28,"низкий")+COUNTIF(Лист30!$C$28,"низкий")+COUNTIF(Лист31!$C$28,"низкий")+COUNTIF(Лист32!$C$28,"низкий")+COUNTIF(Лист33!$C$28,"низкий")+COUNTIF(Лист34!$C$28,"низкий")+COUNTIF(Лист35!$C$28,"низкий")</f>
        <v>0</v>
      </c>
      <c r="G32" s="17" t="e">
        <f t="shared" ref="G32:G33" si="3">F32/($F$32+$F$33+$F$34)</f>
        <v>#DIV/0!</v>
      </c>
    </row>
    <row r="33" spans="1:7" ht="16.5" x14ac:dyDescent="0.3">
      <c r="A33" s="13"/>
      <c r="B33" s="15"/>
      <c r="C33" s="37" t="s">
        <v>40</v>
      </c>
      <c r="D33" s="37"/>
      <c r="E33" s="37"/>
      <c r="F33" s="16">
        <f>COUNTIF(Лист1!$C$28,"средний")+COUNTIF(Лист2!$C$28,"средний")+COUNTIF(Лист3!$C$28,"средний")+COUNTIF(Лист4!$C$28,"средний")+COUNTIF(Лист5!$C$28,"средний")+COUNTIF(Лист6!$C$28,"средний")+COUNTIF(Лист7!$C$28,"средний")+COUNTIF(Лист8!$C$28,"средний")+COUNTIF(Лист9!$C$28,"средний")+COUNTIF(Лист10!$C$28,"средний")+COUNTIF(Лист11!$C$28,"средний")+COUNTIF(Лист12!$C$28,"средний")+COUNTIF(Лист13!$C$28,"средний")+COUNTIF(Лист14!$C$28,"средний")+COUNTIF(Лист15!$C$28,"средний")+COUNTIF(Лист16!$C$28,"средний")+COUNTIF(Лист17!$C$28,"средний")+COUNTIF(Лист18!$C$28,"средний")+COUNTIF(Лист19!$C$28,"средний")+COUNTIF(Лист20!$C$28,"средний")+COUNTIF(Лист21!$C$28,"средний")+COUNTIF(Лист22!$C$28,"средний")+COUNTIF(Лист23!$C$28,"средний")+COUNTIF(Лист24!$C$28,"средний")+COUNTIF(Лист25!$C$28,"средний")+COUNTIF(Лист26!$C$28,"средний")+COUNTIF(Лист27!$C$28,"средний")+COUNTIF(Лист28!$C$28,"средний")+COUNTIF(Лист29!$C$28,"средний")+COUNTIF(Лист30!$C$28,"средний")+COUNTIF(Лист31!$C$28,"средний")+COUNTIF(Лист32!$C$28,"средний")+COUNTIF(Лист33!$C$28,"средний")+COUNTIF(Лист34!$C$28,"средний")+COUNTIF(Лист35!$C$28,"средний")</f>
        <v>0</v>
      </c>
      <c r="G33" s="17" t="e">
        <f t="shared" si="3"/>
        <v>#DIV/0!</v>
      </c>
    </row>
    <row r="34" spans="1:7" ht="16.5" x14ac:dyDescent="0.3">
      <c r="A34" s="13"/>
      <c r="B34" s="15"/>
      <c r="C34" s="37" t="s">
        <v>41</v>
      </c>
      <c r="D34" s="37"/>
      <c r="E34" s="37"/>
      <c r="F34" s="16">
        <f>COUNTIF(Лист1!$C$28,"высокий")+COUNTIF(Лист2!$C$28,"высокий")+COUNTIF(Лист3!$C$28,"высокий")+COUNTIF(Лист4!$C$28,"высокий")+COUNTIF(Лист5!$C$28,"высокий")+COUNTIF(Лист6!$C$28,"высокий")+COUNTIF(Лист7!$C$28,"высокий")+COUNTIF(Лист8!$C$28,"высокий")+COUNTIF(Лист9!$C$28,"высокий")+COUNTIF(Лист10!$C$28,"высокий")+COUNTIF(Лист11!$C$28,"высокий")+COUNTIF(Лист12!$C$28,"высокий")+COUNTIF(Лист13!$C$28,"высокий")+COUNTIF(Лист14!$C$28,"высокий" )+COUNTIF(Лист15!$C$28,"высокий")+COUNTIF(Лист16!$C$28,"высокий")+COUNTIF(Лист17!$C$28,"высокий")+COUNTIF(Лист18!$C$28,"высокий")+COUNTIF(Лист19!$C$28,"высокий")+COUNTIF(Лист20!$C$28,"высокий")+COUNTIF(Лист21!$C$28,"высокий")+COUNTIF(Лист22!$C$28,"высокий")+COUNTIF(Лист23!$C$28,"высокий")+COUNTIF(Лист24!$C$28,"высокий")+COUNTIF(Лист25!$C$28,"высокий")+COUNTIF(Лист26!$C$28,"высокий")+COUNTIF(Лист27!$C$28,"высокий")+COUNTIF(Лист28!$C$28,"высокий")+COUNTIF(Лист29!$C$28,"высокий")+COUNTIF(Лист30!$C$28,"высокий")+COUNTIF(Лист31!$C$28,"высокий")+COUNTIF(Лист32!$C$28,"высокий")+COUNTIF(Лист33!$C$28,"высокий")+COUNTIF(Лист34!$C$28,"высокий")+COUNTIF(Лист35!$C$28,"высокий")</f>
        <v>0</v>
      </c>
      <c r="G34" s="17" t="e">
        <f>F34/($F$32+$F$33+$F$34)</f>
        <v>#DIV/0!</v>
      </c>
    </row>
    <row r="35" spans="1:7" ht="16.5" x14ac:dyDescent="0.3">
      <c r="A35" s="13"/>
      <c r="B35" s="15" t="s">
        <v>37</v>
      </c>
      <c r="C35" s="37" t="s">
        <v>39</v>
      </c>
      <c r="D35" s="37"/>
      <c r="E35" s="37"/>
      <c r="F35" s="16">
        <f>COUNTIF(Лист1!$C$29,"низкий")+COUNTIF(Лист2!$C$29,"низкий")+COUNTIF(Лист3!$C$29,"низкий")+COUNTIF(Лист4!$C$29,"низкий")+COUNTIF(Лист5!$C$29,"низкий")+COUNTIF(Лист6!$C$29,"низкий")+COUNTIF(Лист7!$C$29,"низкий")+COUNTIF(Лист8!$C$29,"низкий")+COUNTIF(Лист9!$C$29,"низкий")+COUNTIF(Лист10!$C$29,"низкий")+COUNTIF(Лист11!$C$29,"низкий")+COUNTIF(Лист12!$C$29,"низкий")+COUNTIF(Лист13!$C$29,"низкий")+COUNTIF(Лист14!$C$29,"низкий" )+COUNTIF(Лист15!$C$29,"низкий")+COUNTIF(Лист16!$C$29,"низкий")+COUNTIF(Лист17!$C$29,"низкий")+COUNTIF(Лист18!$C$29,"низкий")+COUNTIF(Лист19!$C$29,"низкий")+COUNTIF(Лист20!$C$29,"низкий")+COUNTIF(Лист21!$C$29,"низкий")+COUNTIF(Лист22!$C$29,"низкий")+COUNTIF(Лист23!$C$29,"низкий")+COUNTIF(Лист24!$C$29,"низкий")+COUNTIF(Лист25!$C$29,"низкий")+COUNTIF(Лист26!$C$29,"низкий")+COUNTIF(Лист27!$C$29,"низкий")+COUNTIF(Лист28!$C$29,"низкий")+COUNTIF(Лист29!$C$29,"низкий")+COUNTIF(Лист30!$C$29,"низкий")+COUNTIF(Лист31!$C$29,"низкий")+COUNTIF(Лист32!$C$29,"низкий")+COUNTIF(Лист33!$C$29,"низкий")+COUNTIF(Лист34!$C$29,"низкий")+COUNTIF(Лист35!$C$29,"низкий")</f>
        <v>0</v>
      </c>
      <c r="G35" s="17" t="e">
        <f t="shared" ref="G35:G36" si="4">F35/($F$35+$F$36+$F$37)</f>
        <v>#DIV/0!</v>
      </c>
    </row>
    <row r="36" spans="1:7" ht="16.5" x14ac:dyDescent="0.3">
      <c r="A36" s="13"/>
      <c r="B36" s="15"/>
      <c r="C36" s="45" t="s">
        <v>40</v>
      </c>
      <c r="D36" s="45"/>
      <c r="E36" s="45"/>
      <c r="F36" s="16">
        <f>COUNTIF(Лист1!$C$29,"средний")+COUNTIF(Лист2!$C$29,"средний")+COUNTIF(Лист3!$C$29,"средний")+COUNTIF(Лист4!$C$29,"средний")+COUNTIF(Лист5!$C$29,"средний")+COUNTIF(Лист6!$C$29,"средний")+COUNTIF(Лист7!$C$29,"средний")+COUNTIF(Лист8!$C$29,"средний")+COUNTIF(Лист9!$C$29,"средний")+COUNTIF(Лист10!$C$29,"средний")+COUNTIF(Лист11!$C$29,"средний")+COUNTIF(Лист12!$C$29,"средний")+COUNTIF(Лист13!$C$29,"средний")+COUNTIF(Лист14!$C$29,"средний" )+COUNTIF(Лист15!$C$29,"средний")+COUNTIF(Лист16!$C$29,"средний")+COUNTIF(Лист17!$C$29,"средний")+COUNTIF(Лист18!$C$29,"средний")+COUNTIF(Лист19!$C$29,"средний")+COUNTIF(Лист20!$C$29,"средний")+COUNTIF(Лист21!$C$29,"средний")+COUNTIF(Лист22!$C$29,"средний")+COUNTIF(Лист23!$C$29,"средний")+COUNTIF(Лист24!$C$29,"средний")+COUNTIF(Лист25!$C$29,"средний")+COUNTIF(Лист26!$C$29,"средний")+COUNTIF(Лист27!$C$29,"средний")+COUNTIF(Лист28!$C$29,"средний")+COUNTIF(Лист29!$C$29,"средний")+COUNTIF(Лист30!$C$29,"средний")+COUNTIF(Лист31!$C$29,"средний")+COUNTIF(Лист32!$C$29,"средний")+COUNTIF(Лист33!$C$29,"средний")+COUNTIF(Лист34!$C$29,"средний")+COUNTIF(Лист35!$C$29,"средний")</f>
        <v>0</v>
      </c>
      <c r="G36" s="17" t="e">
        <f t="shared" si="4"/>
        <v>#DIV/0!</v>
      </c>
    </row>
    <row r="37" spans="1:7" ht="16.5" x14ac:dyDescent="0.3">
      <c r="A37" s="13"/>
      <c r="B37" s="15"/>
      <c r="C37" s="37" t="s">
        <v>41</v>
      </c>
      <c r="D37" s="37"/>
      <c r="E37" s="37"/>
      <c r="F37" s="16">
        <f>COUNTIF(Лист1!$C$29,"высокий")+COUNTIF(Лист2!$C$29,"высокий")+COUNTIF(Лист3!$C$29,"высокий")+COUNTIF(Лист4!$C$29,"высокий")+COUNTIF(Лист5!$C$29,"высокий")+COUNTIF(Лист6!$C$29,"высокий")+COUNTIF(Лист7!$C$29,"высокий")+COUNTIF(Лист8!$C$29,"высокий")+COUNTIF(Лист9!$C$29,"высокий")+COUNTIF(Лист10!$C$29,"высокий")+COUNTIF(Лист11!$C$29,"высокий")+COUNTIF(Лист12!$C$29,"высокий")+COUNTIF(Лист13!$C$29,"высокий")+COUNTIF(Лист14!$C$29,"высокий" )+COUNTIF(Лист15!$C$29,"высокий")+COUNTIF(Лист16!$C$29,"высокий")+COUNTIF(Лист17!$C$29,"высокий")+COUNTIF(Лист18!$C$29,"высокий")+COUNTIF(Лист19!$C$29,"высокий")+COUNTIF(Лист20!$C$29,"высокий")+COUNTIF(Лист21!$C$29,"высокий")+COUNTIF(Лист22!$C$29,"высокий")+COUNTIF(Лист23!$C$29,"высокий")+COUNTIF(Лист24!$C$29,"высокий")+COUNTIF(Лист25!$C$29,"высокий")+COUNTIF(Лист26!$C$29,"высокий")+COUNTIF(Лист27!$C$29,"высокий")+COUNTIF(Лист28!$C$29,"высокий")+COUNTIF(Лист29!$C$29,"высокий")+COUNTIF(Лист30!$C$29,"высокий")+COUNTIF(Лист31!$C$29,"высокий")+COUNTIF(Лист32!$C$29,"высокий")+COUNTIF(Лист33!$C$29,"высокий")+COUNTIF(Лист34!$C$29,"высокий")+COUNTIF(Лист35!$C$29,"высокий")</f>
        <v>0</v>
      </c>
      <c r="G37" s="17" t="e">
        <f>F37/($F$35+$F$36+$F$37)</f>
        <v>#DIV/0!</v>
      </c>
    </row>
    <row r="38" spans="1:7" ht="16.5" x14ac:dyDescent="0.3">
      <c r="A38" s="13"/>
      <c r="B38" s="15" t="s">
        <v>38</v>
      </c>
      <c r="C38" s="37" t="s">
        <v>39</v>
      </c>
      <c r="D38" s="37"/>
      <c r="E38" s="37"/>
      <c r="F38" s="16">
        <f>COUNTIF(Лист1!$C$30,"низкий")+COUNTIF(Лист2!$C$30,"низкий")+COUNTIF(Лист3!$C$30,"низкий")+COUNTIF(Лист4!$C$30,"низкий")+COUNTIF(Лист5!$C$30,"низкий")+COUNTIF(Лист6!$C$30,"низкий")+COUNTIF(Лист7!$C$30,"низкий")+COUNTIF(Лист8!$C$30,"низкий")+COUNTIF(Лист9!$C$30,"низкий")+COUNTIF(Лист10!$C$30,"низкий")+COUNTIF(Лист11!$C$30,"низкий")+COUNTIF(Лист12!$C$30,"низкий")+COUNTIF(Лист13!$C$30,"низкий")+COUNTIF(Лист14!$C$30,"низкий" )+COUNTIF(Лист15!$C$30,"низкий")+COUNTIF(Лист16!$C$30,"низкий")+COUNTIF(Лист17!$C$30,"низкий")+COUNTIF(Лист18!$C$30,"низкий")+COUNTIF(Лист19!$C$30,"низкий")+COUNTIF(Лист20!$C$30,"низкий")+COUNTIF(Лист21!$C$30,"низкий")+COUNTIF(Лист22!$C$30,"низкий")+COUNTIF(Лист23!$C$30,"низкий")+COUNTIF(Лист24!$C$30,"низкий")+COUNTIF(Лист25!$C$30,"низкий")+COUNTIF(Лист26!$C$30,"низкий")+COUNTIF(Лист27!$C$30,"низкий")+COUNTIF(Лист28!$C$30,"низкий")+COUNTIF(Лист29!$C$30,"низкий")+COUNTIF(Лист30!$C$30,"низкий")+COUNTIF(Лист31!$C$30,"низкий")+COUNTIF(Лист32!$C$30,"низкий")+COUNTIF(Лист33!$C$30,"низкий")+COUNTIF(Лист34!$C$30,"низкий")+COUNTIF(Лист35!$C$30,"низкий")</f>
        <v>0</v>
      </c>
      <c r="G38" s="17" t="e">
        <f t="shared" ref="G38:G39" si="5">F38/($F$38+$F$39+$F$40)</f>
        <v>#DIV/0!</v>
      </c>
    </row>
    <row r="39" spans="1:7" ht="16.5" x14ac:dyDescent="0.3">
      <c r="A39" s="13"/>
      <c r="B39" s="13"/>
      <c r="C39" s="37" t="s">
        <v>40</v>
      </c>
      <c r="D39" s="37"/>
      <c r="E39" s="37"/>
      <c r="F39" s="16">
        <f>COUNTIF(Лист1!$C$30,"средний")+COUNTIF(Лист2!$C$30,"средний")+COUNTIF(Лист3!$C$30,"средний")+COUNTIF(Лист4!$C$30,"средний")+COUNTIF(Лист5!$C$30,"средний")+COUNTIF(Лист6!$C$30,"средний")+COUNTIF(Лист7!$C$30,"средний")+COUNTIF(Лист8!$C$30,"средний")+COUNTIF(Лист9!$C$30,"средний")+COUNTIF(Лист10!$C$30,"средний")+COUNTIF(Лист11!$C$30,"средний")+COUNTIF(Лист12!$C$30,"средний")+COUNTIF(Лист13!$C$30,"средний")+COUNTIF(Лист14!$C$30,"средний" )+COUNTIF(Лист15!$C$30,"средний")+COUNTIF(Лист16!$C$30,"средний")+COUNTIF(Лист17!$C$30,"средний")+COUNTIF(Лист18!$C$30,"средний")+COUNTIF(Лист19!$C$30,"средний")+COUNTIF(Лист20!$C$30,"средний")+COUNTIF(Лист21!$C$30,"средний")+COUNTIF(Лист22!$C$30,"средний")+COUNTIF(Лист23!$C$30,"средний")+COUNTIF(Лист24!$C$30,"средний")+COUNTIF(Лист25!$C$30,"средний")+COUNTIF(Лист26!$C$30,"средний")+COUNTIF(Лист27!$C$30,"средний")+COUNTIF(Лист28!$C$30,"средний")+COUNTIF(Лист29!$C$30,"средний")+COUNTIF(Лист30!$C$30,"средний")+COUNTIF(Лист31!$C$30,"средний")+COUNTIF(Лист32!$C$30,"средний")+COUNTIF(Лист33!$C$30,"средний")+COUNTIF(Лист34!$C$30,"средний")+COUNTIF(Лист35!$C$30,"средний")</f>
        <v>0</v>
      </c>
      <c r="G39" s="17" t="e">
        <f t="shared" si="5"/>
        <v>#DIV/0!</v>
      </c>
    </row>
    <row r="40" spans="1:7" ht="16.5" x14ac:dyDescent="0.3">
      <c r="A40" s="13"/>
      <c r="B40" s="13"/>
      <c r="C40" s="37" t="s">
        <v>41</v>
      </c>
      <c r="D40" s="37"/>
      <c r="E40" s="37"/>
      <c r="F40" s="16">
        <f>COUNTIF(Лист1!$C$30,"высокий")+COUNTIF(Лист2!$C$30,"высокий")+COUNTIF(Лист3!$C$30,"высокий")+COUNTIF(Лист4!$C$30,"высокий")+COUNTIF(Лист5!$C$30,"высокий")+COUNTIF(Лист6!$C$30,"высокий")+COUNTIF(Лист7!$C$30,"высокий")+COUNTIF(Лист8!$C$30,"высокий")+COUNTIF(Лист9!$C$30,"высокий")+COUNTIF(Лист10!$C$30,"высокий")+COUNTIF(Лист11!$C$30,"высокий")+COUNTIF(Лист12!$C$30,"высокий")+COUNTIF(Лист13!$C$30,"высокий")+COUNTIF(Лист14!$C$30,"высокий" )+COUNTIF(Лист15!$C$30,"высокий")+COUNTIF(Лист16!$C$30,"высокий")+COUNTIF(Лист17!$C$30,"высокий")+COUNTIF(Лист18!$C$30,"высокий")+COUNTIF(Лист19!$C$30,"высокий")+COUNTIF(Лист20!$C$30,"высокий")+COUNTIF(Лист21!$C$30,"высокий")+COUNTIF(Лист22!$C$30,"высокий")+COUNTIF(Лист23!$C$30,"высокий")+COUNTIF(Лист24!$C$30,"высокий")+COUNTIF(Лист25!$C$30,"высокий")+COUNTIF(Лист26!$C$30,"высокий")+COUNTIF(Лист27!$C$30,"высокий")+COUNTIF(Лист28!$C$30,"высокий")+COUNTIF(Лист29!$C$30,"высокий")+COUNTIF(Лист30!$C$30,"высокий")+COUNTIF(Лист31!$C$30,"высокий")+COUNTIF(Лист32!$C$30,"высокий")+COUNTIF(Лист33!$C$30,"высокий")+COUNTIF(Лист34!$C$30,"высокий")+COUNTIF(Лист35!$C$30,"высокий")</f>
        <v>0</v>
      </c>
      <c r="G40" s="17" t="e">
        <f>F40/($F$38+$F$39+$F$40)</f>
        <v>#DIV/0!</v>
      </c>
    </row>
    <row r="41" spans="1:7" ht="16.5" x14ac:dyDescent="0.3">
      <c r="A41" s="13"/>
      <c r="B41" s="13"/>
      <c r="C41" s="13"/>
      <c r="D41" s="13"/>
      <c r="E41" s="13"/>
      <c r="F41" s="13"/>
    </row>
    <row r="42" spans="1:7" ht="16.5" x14ac:dyDescent="0.3">
      <c r="A42" s="13"/>
      <c r="B42" s="13"/>
      <c r="C42" s="13"/>
      <c r="D42" s="13"/>
      <c r="E42" s="13"/>
      <c r="F42" s="13"/>
    </row>
    <row r="43" spans="1:7" ht="16.5" x14ac:dyDescent="0.3">
      <c r="A43" s="13"/>
      <c r="B43" s="13"/>
      <c r="C43" s="13"/>
      <c r="D43" s="13"/>
      <c r="E43" s="13"/>
      <c r="F43" s="13"/>
    </row>
    <row r="44" spans="1:7" ht="16.5" x14ac:dyDescent="0.3">
      <c r="A44" s="13"/>
      <c r="B44" s="13"/>
      <c r="C44" s="13"/>
      <c r="D44" s="13"/>
      <c r="E44" s="13"/>
      <c r="F44" s="13"/>
    </row>
    <row r="45" spans="1:7" ht="16.5" x14ac:dyDescent="0.3">
      <c r="A45" s="13"/>
      <c r="B45" s="13"/>
      <c r="C45" s="13"/>
      <c r="D45" s="13"/>
      <c r="E45" s="13"/>
      <c r="F45" s="13"/>
    </row>
    <row r="46" spans="1:7" ht="16.5" x14ac:dyDescent="0.3">
      <c r="A46" s="13"/>
      <c r="B46" s="13"/>
      <c r="C46" s="13"/>
      <c r="D46" s="13"/>
      <c r="E46" s="13"/>
      <c r="F46" s="13"/>
    </row>
    <row r="47" spans="1:7" ht="16.5" x14ac:dyDescent="0.3">
      <c r="A47" s="13"/>
      <c r="B47" s="13"/>
      <c r="C47" s="13"/>
      <c r="D47" s="13"/>
      <c r="E47" s="13"/>
      <c r="F47" s="13"/>
    </row>
    <row r="48" spans="1:7" ht="16.5" x14ac:dyDescent="0.3">
      <c r="A48" s="13"/>
      <c r="B48" s="13"/>
      <c r="C48" s="13"/>
      <c r="D48" s="13"/>
      <c r="E48" s="13"/>
      <c r="F48" s="13"/>
    </row>
    <row r="49" spans="1:6" ht="16.5" x14ac:dyDescent="0.3">
      <c r="A49" s="13"/>
      <c r="B49" s="13"/>
      <c r="C49" s="13"/>
      <c r="D49" s="13"/>
      <c r="E49" s="13"/>
      <c r="F49" s="13"/>
    </row>
    <row r="50" spans="1:6" ht="16.5" x14ac:dyDescent="0.3">
      <c r="A50" s="13"/>
      <c r="B50" s="13"/>
      <c r="C50" s="13"/>
      <c r="D50" s="13"/>
      <c r="E50" s="13"/>
      <c r="F50" s="13"/>
    </row>
    <row r="51" spans="1:6" ht="16.5" x14ac:dyDescent="0.3">
      <c r="A51" s="13"/>
      <c r="B51" s="13"/>
      <c r="C51" s="13"/>
      <c r="D51" s="13"/>
      <c r="E51" s="13"/>
      <c r="F51" s="13"/>
    </row>
    <row r="52" spans="1:6" ht="16.5" x14ac:dyDescent="0.3">
      <c r="A52" s="13"/>
      <c r="B52" s="13"/>
      <c r="C52" s="13"/>
      <c r="D52" s="13"/>
      <c r="E52" s="13"/>
      <c r="F52" s="13"/>
    </row>
    <row r="53" spans="1:6" ht="16.5" x14ac:dyDescent="0.3">
      <c r="A53" s="13"/>
      <c r="B53" s="13"/>
      <c r="C53" s="13"/>
      <c r="D53" s="13"/>
      <c r="E53" s="13"/>
      <c r="F53" s="13"/>
    </row>
    <row r="54" spans="1:6" ht="16.5" x14ac:dyDescent="0.3">
      <c r="A54" s="13"/>
      <c r="B54" s="13"/>
      <c r="C54" s="13"/>
      <c r="D54" s="13"/>
      <c r="E54" s="13"/>
      <c r="F54" s="13"/>
    </row>
  </sheetData>
  <sheetProtection password="EED1" sheet="1" objects="1" scenarios="1"/>
  <protectedRanges>
    <protectedRange sqref="A1:B4" name="Диапазон1"/>
  </protectedRanges>
  <mergeCells count="38">
    <mergeCell ref="C39:E39"/>
    <mergeCell ref="C40:E40"/>
    <mergeCell ref="C34:E34"/>
    <mergeCell ref="C35:E35"/>
    <mergeCell ref="C36:E36"/>
    <mergeCell ref="C37:E37"/>
    <mergeCell ref="C38:E38"/>
    <mergeCell ref="C29:E29"/>
    <mergeCell ref="C30:E30"/>
    <mergeCell ref="C31:E31"/>
    <mergeCell ref="C32:E32"/>
    <mergeCell ref="C33:E33"/>
    <mergeCell ref="A1:B2"/>
    <mergeCell ref="A5:F5"/>
    <mergeCell ref="A7:B7"/>
    <mergeCell ref="A19:A20"/>
    <mergeCell ref="C8:C10"/>
    <mergeCell ref="D8:D10"/>
    <mergeCell ref="E8:E10"/>
    <mergeCell ref="F8:F10"/>
    <mergeCell ref="A11:B11"/>
    <mergeCell ref="A12:F12"/>
    <mergeCell ref="A28:B28"/>
    <mergeCell ref="A3:B4"/>
    <mergeCell ref="A21:F21"/>
    <mergeCell ref="A22:A23"/>
    <mergeCell ref="C22:C27"/>
    <mergeCell ref="D22:D27"/>
    <mergeCell ref="E22:E27"/>
    <mergeCell ref="F22:F27"/>
    <mergeCell ref="A24:A25"/>
    <mergeCell ref="A26:A27"/>
    <mergeCell ref="A13:A15"/>
    <mergeCell ref="C13:C20"/>
    <mergeCell ref="D13:D20"/>
    <mergeCell ref="E13:E20"/>
    <mergeCell ref="F13:F20"/>
    <mergeCell ref="A16:A18"/>
  </mergeCells>
  <pageMargins left="0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1" workbookViewId="0">
      <selection activeCell="J25" sqref="J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_1"/>
    <protectedRange sqref="C11:F18" name="Диапазон3_1"/>
    <protectedRange sqref="C6:F8" name="Диапазон2_1"/>
    <protectedRange sqref="A1" name="Диапазон1_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I17" sqref="I17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J22" sqref="J22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C20" sqref="C20:F25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0" workbookViewId="0">
      <selection activeCell="M23" sqref="M23"/>
    </sheetView>
  </sheetViews>
  <sheetFormatPr defaultRowHeight="15" x14ac:dyDescent="0.25"/>
  <cols>
    <col min="1" max="1" width="3.5703125" customWidth="1"/>
    <col min="2" max="2" width="63" customWidth="1"/>
    <col min="3" max="6" width="4.42578125" customWidth="1"/>
  </cols>
  <sheetData>
    <row r="1" spans="1:6" ht="15" customHeight="1" x14ac:dyDescent="0.25">
      <c r="A1" s="20" t="s">
        <v>31</v>
      </c>
      <c r="B1" s="21"/>
      <c r="C1" s="21"/>
      <c r="D1" s="21"/>
      <c r="E1" s="21"/>
      <c r="F1" s="21"/>
    </row>
    <row r="2" spans="1:6" x14ac:dyDescent="0.25">
      <c r="A2" s="21"/>
      <c r="B2" s="21"/>
      <c r="C2" s="21"/>
      <c r="D2" s="21"/>
      <c r="E2" s="21"/>
      <c r="F2" s="21"/>
    </row>
    <row r="3" spans="1:6" ht="18" customHeight="1" x14ac:dyDescent="0.25">
      <c r="A3" s="31" t="s">
        <v>0</v>
      </c>
      <c r="B3" s="31"/>
      <c r="C3" s="31"/>
      <c r="D3" s="31"/>
      <c r="E3" s="31"/>
      <c r="F3" s="31"/>
    </row>
    <row r="4" spans="1:6" ht="27" x14ac:dyDescent="0.25">
      <c r="A4" s="1" t="s">
        <v>1</v>
      </c>
      <c r="B4" s="2" t="s">
        <v>2</v>
      </c>
      <c r="C4" s="3" t="s">
        <v>3</v>
      </c>
      <c r="D4" s="2" t="s">
        <v>4</v>
      </c>
      <c r="E4" s="2" t="s">
        <v>5</v>
      </c>
      <c r="F4" s="2" t="s">
        <v>6</v>
      </c>
    </row>
    <row r="5" spans="1:6" ht="15" customHeight="1" x14ac:dyDescent="0.25">
      <c r="A5" s="32" t="s">
        <v>7</v>
      </c>
      <c r="B5" s="33"/>
      <c r="C5" s="4">
        <f>C6*100/3</f>
        <v>0</v>
      </c>
      <c r="D5" s="4">
        <f t="shared" ref="D5:F5" si="0">D6*100/3</f>
        <v>0</v>
      </c>
      <c r="E5" s="4">
        <f t="shared" si="0"/>
        <v>0</v>
      </c>
      <c r="F5" s="4">
        <f t="shared" si="0"/>
        <v>0</v>
      </c>
    </row>
    <row r="6" spans="1:6" ht="28.5" x14ac:dyDescent="0.25">
      <c r="A6" s="5">
        <v>3</v>
      </c>
      <c r="B6" s="6" t="s">
        <v>8</v>
      </c>
      <c r="C6" s="34"/>
      <c r="D6" s="34"/>
      <c r="E6" s="34"/>
      <c r="F6" s="34"/>
    </row>
    <row r="7" spans="1:6" ht="28.5" x14ac:dyDescent="0.25">
      <c r="A7" s="5" t="s">
        <v>9</v>
      </c>
      <c r="B7" s="6" t="s">
        <v>10</v>
      </c>
      <c r="C7" s="35"/>
      <c r="D7" s="35"/>
      <c r="E7" s="35"/>
      <c r="F7" s="35"/>
    </row>
    <row r="8" spans="1:6" x14ac:dyDescent="0.25">
      <c r="A8" s="5">
        <v>1</v>
      </c>
      <c r="B8" s="6" t="s">
        <v>11</v>
      </c>
      <c r="C8" s="35"/>
      <c r="D8" s="35"/>
      <c r="E8" s="35"/>
      <c r="F8" s="35"/>
    </row>
    <row r="9" spans="1:6" ht="15" customHeight="1" x14ac:dyDescent="0.25">
      <c r="A9" s="29" t="s">
        <v>12</v>
      </c>
      <c r="B9" s="30"/>
      <c r="C9" s="7">
        <f>(C11+C20)*100/6</f>
        <v>0</v>
      </c>
      <c r="D9" s="7">
        <f t="shared" ref="D9:F9" si="1">(D11+D20)*100/6</f>
        <v>0</v>
      </c>
      <c r="E9" s="7">
        <f t="shared" si="1"/>
        <v>0</v>
      </c>
      <c r="F9" s="7">
        <f t="shared" si="1"/>
        <v>0</v>
      </c>
    </row>
    <row r="10" spans="1:6" ht="15" customHeight="1" x14ac:dyDescent="0.25">
      <c r="A10" s="22" t="s">
        <v>13</v>
      </c>
      <c r="B10" s="23"/>
      <c r="C10" s="23"/>
      <c r="D10" s="23"/>
      <c r="E10" s="23"/>
      <c r="F10" s="24"/>
    </row>
    <row r="11" spans="1:6" x14ac:dyDescent="0.25">
      <c r="A11" s="25">
        <v>3</v>
      </c>
      <c r="B11" s="8" t="s">
        <v>14</v>
      </c>
      <c r="C11" s="26"/>
      <c r="D11" s="26"/>
      <c r="E11" s="26"/>
      <c r="F11" s="26"/>
    </row>
    <row r="12" spans="1:6" x14ac:dyDescent="0.25">
      <c r="A12" s="25"/>
      <c r="B12" s="9" t="s">
        <v>15</v>
      </c>
      <c r="C12" s="27"/>
      <c r="D12" s="27"/>
      <c r="E12" s="27"/>
      <c r="F12" s="27"/>
    </row>
    <row r="13" spans="1:6" x14ac:dyDescent="0.25">
      <c r="A13" s="25"/>
      <c r="B13" s="9" t="s">
        <v>16</v>
      </c>
      <c r="C13" s="27"/>
      <c r="D13" s="27"/>
      <c r="E13" s="27"/>
      <c r="F13" s="27"/>
    </row>
    <row r="14" spans="1:6" x14ac:dyDescent="0.25">
      <c r="A14" s="25">
        <v>2</v>
      </c>
      <c r="B14" s="8" t="s">
        <v>17</v>
      </c>
      <c r="C14" s="27"/>
      <c r="D14" s="27"/>
      <c r="E14" s="27"/>
      <c r="F14" s="27"/>
    </row>
    <row r="15" spans="1:6" x14ac:dyDescent="0.25">
      <c r="A15" s="25"/>
      <c r="B15" s="9" t="s">
        <v>18</v>
      </c>
      <c r="C15" s="27"/>
      <c r="D15" s="27"/>
      <c r="E15" s="27"/>
      <c r="F15" s="27"/>
    </row>
    <row r="16" spans="1:6" x14ac:dyDescent="0.25">
      <c r="A16" s="25"/>
      <c r="B16" s="9" t="s">
        <v>19</v>
      </c>
      <c r="C16" s="27"/>
      <c r="D16" s="27"/>
      <c r="E16" s="27"/>
      <c r="F16" s="27"/>
    </row>
    <row r="17" spans="1:6" x14ac:dyDescent="0.25">
      <c r="A17" s="25">
        <v>1</v>
      </c>
      <c r="B17" s="8" t="s">
        <v>20</v>
      </c>
      <c r="C17" s="27"/>
      <c r="D17" s="27"/>
      <c r="E17" s="27"/>
      <c r="F17" s="27"/>
    </row>
    <row r="18" spans="1:6" x14ac:dyDescent="0.25">
      <c r="A18" s="25"/>
      <c r="B18" s="10" t="s">
        <v>21</v>
      </c>
      <c r="C18" s="28"/>
      <c r="D18" s="28"/>
      <c r="E18" s="28"/>
      <c r="F18" s="28"/>
    </row>
    <row r="19" spans="1:6" ht="15" customHeight="1" x14ac:dyDescent="0.25">
      <c r="A19" s="22" t="s">
        <v>22</v>
      </c>
      <c r="B19" s="23"/>
      <c r="C19" s="23"/>
      <c r="D19" s="23"/>
      <c r="E19" s="23"/>
      <c r="F19" s="24"/>
    </row>
    <row r="20" spans="1:6" ht="28.5" x14ac:dyDescent="0.25">
      <c r="A20" s="25">
        <v>3</v>
      </c>
      <c r="B20" s="8" t="s">
        <v>23</v>
      </c>
      <c r="C20" s="26"/>
      <c r="D20" s="26"/>
      <c r="E20" s="26"/>
      <c r="F20" s="26"/>
    </row>
    <row r="21" spans="1:6" x14ac:dyDescent="0.25">
      <c r="A21" s="25"/>
      <c r="B21" s="9" t="s">
        <v>24</v>
      </c>
      <c r="C21" s="27"/>
      <c r="D21" s="27"/>
      <c r="E21" s="27"/>
      <c r="F21" s="27"/>
    </row>
    <row r="22" spans="1:6" ht="28.5" x14ac:dyDescent="0.25">
      <c r="A22" s="25">
        <v>2</v>
      </c>
      <c r="B22" s="8" t="s">
        <v>25</v>
      </c>
      <c r="C22" s="27"/>
      <c r="D22" s="27"/>
      <c r="E22" s="27"/>
      <c r="F22" s="27"/>
    </row>
    <row r="23" spans="1:6" ht="28.5" x14ac:dyDescent="0.25">
      <c r="A23" s="25"/>
      <c r="B23" s="11" t="s">
        <v>26</v>
      </c>
      <c r="C23" s="27"/>
      <c r="D23" s="27"/>
      <c r="E23" s="27"/>
      <c r="F23" s="27"/>
    </row>
    <row r="24" spans="1:6" x14ac:dyDescent="0.25">
      <c r="A24" s="25" t="s">
        <v>27</v>
      </c>
      <c r="B24" s="8" t="s">
        <v>28</v>
      </c>
      <c r="C24" s="27"/>
      <c r="D24" s="27"/>
      <c r="E24" s="27"/>
      <c r="F24" s="27"/>
    </row>
    <row r="25" spans="1:6" x14ac:dyDescent="0.25">
      <c r="A25" s="25"/>
      <c r="B25" s="10" t="s">
        <v>29</v>
      </c>
      <c r="C25" s="28"/>
      <c r="D25" s="28"/>
      <c r="E25" s="28"/>
      <c r="F25" s="28"/>
    </row>
    <row r="26" spans="1:6" ht="15" customHeight="1" x14ac:dyDescent="0.25">
      <c r="A26" s="18" t="s">
        <v>30</v>
      </c>
      <c r="B26" s="19"/>
      <c r="C26" s="12">
        <f>(C20+C11+C6)</f>
        <v>0</v>
      </c>
      <c r="D26" s="12">
        <f>(D20+D11+D6)</f>
        <v>0</v>
      </c>
      <c r="E26" s="12">
        <f>(E20+E11+E6)</f>
        <v>0</v>
      </c>
      <c r="F26" s="12">
        <f>(F20+F11+F6)</f>
        <v>0</v>
      </c>
    </row>
    <row r="27" spans="1:6" ht="16.5" x14ac:dyDescent="0.3">
      <c r="A27" s="13"/>
      <c r="B27" s="15" t="s">
        <v>35</v>
      </c>
      <c r="C27" s="36" t="str">
        <f>IF(AND(C26&lt;6,C26&gt;0),"низкий",IF(C26&gt;8,"высокий",IF(AND(C26&gt;=6,C26&lt;=8),"средний","-")))</f>
        <v>-</v>
      </c>
      <c r="D27" s="36"/>
      <c r="E27" s="36"/>
      <c r="F27" s="36"/>
    </row>
    <row r="28" spans="1:6" ht="16.5" x14ac:dyDescent="0.3">
      <c r="A28" s="13"/>
      <c r="B28" s="15" t="s">
        <v>36</v>
      </c>
      <c r="C28" s="37" t="str">
        <f>IF(AND(D26&lt;6,D26&gt;0),"низкий",IF(D26&gt;8,"высокий",IF(AND(D26&gt;=6,D26&lt;=8),"средний","-")))</f>
        <v>-</v>
      </c>
      <c r="D28" s="37"/>
      <c r="E28" s="37"/>
      <c r="F28" s="37"/>
    </row>
    <row r="29" spans="1:6" ht="16.5" x14ac:dyDescent="0.3">
      <c r="A29" s="13"/>
      <c r="B29" s="15" t="s">
        <v>37</v>
      </c>
      <c r="C29" s="37" t="str">
        <f>IF(AND(E26&lt;6,E26&gt;0),"низкий",IF(E26&gt;8,"высокий",IF(AND(E26&gt;=6,E26&lt;=8),"средний","-")))</f>
        <v>-</v>
      </c>
      <c r="D29" s="37"/>
      <c r="E29" s="37"/>
      <c r="F29" s="37"/>
    </row>
    <row r="30" spans="1:6" ht="16.5" x14ac:dyDescent="0.3">
      <c r="A30" s="13"/>
      <c r="B30" s="15" t="s">
        <v>38</v>
      </c>
      <c r="C30" s="37" t="str">
        <f>IF(AND(F26&lt;6,F26&gt;0),"низкий",IF(F26&gt;8,"высокий",IF(AND(F26&gt;=6,F26&lt;=8),"средний","-")))</f>
        <v>-</v>
      </c>
      <c r="D30" s="37"/>
      <c r="E30" s="37"/>
      <c r="F30" s="37"/>
    </row>
  </sheetData>
  <sheetProtection password="EED1" sheet="1" objects="1" scenarios="1"/>
  <protectedRanges>
    <protectedRange sqref="C20:F25" name="Диапазон4"/>
    <protectedRange sqref="C11:F18" name="Диапазон3"/>
    <protectedRange sqref="C6:F8" name="Диапазон2"/>
    <protectedRange sqref="A1" name="Диапазон1"/>
  </protectedRanges>
  <mergeCells count="29">
    <mergeCell ref="C27:F27"/>
    <mergeCell ref="C28:F28"/>
    <mergeCell ref="C29:F29"/>
    <mergeCell ref="C30:F30"/>
    <mergeCell ref="A1:F2"/>
    <mergeCell ref="A3:F3"/>
    <mergeCell ref="A5:B5"/>
    <mergeCell ref="C6:C8"/>
    <mergeCell ref="D6:D8"/>
    <mergeCell ref="E6:E8"/>
    <mergeCell ref="F6:F8"/>
    <mergeCell ref="A9:B9"/>
    <mergeCell ref="A10:F10"/>
    <mergeCell ref="A11:A13"/>
    <mergeCell ref="C11:C18"/>
    <mergeCell ref="D11:D18"/>
    <mergeCell ref="E11:E18"/>
    <mergeCell ref="F11:F18"/>
    <mergeCell ref="A14:A16"/>
    <mergeCell ref="A17:A18"/>
    <mergeCell ref="A26:B26"/>
    <mergeCell ref="A19:F19"/>
    <mergeCell ref="A20:A21"/>
    <mergeCell ref="C20:C25"/>
    <mergeCell ref="D20:D25"/>
    <mergeCell ref="E20:E25"/>
    <mergeCell ref="F20:F25"/>
    <mergeCell ref="A22:A23"/>
    <mergeCell ref="A24:A25"/>
  </mergeCells>
  <dataValidations count="1">
    <dataValidation type="whole" allowBlank="1" showErrorMessage="1" errorTitle="Ошибка!!!" error="Введите верное число." sqref="C6:F8 C11:F18 C20:F25">
      <formula1>1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  <vt:lpstr>Лист31</vt:lpstr>
      <vt:lpstr>Лист32</vt:lpstr>
      <vt:lpstr>Лист33</vt:lpstr>
      <vt:lpstr>Лист34</vt:lpstr>
      <vt:lpstr>Лист35</vt:lpstr>
      <vt:lpstr>Сводные личностные УУД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2015-08-25T10:27:16Z</dcterms:modified>
</cp:coreProperties>
</file>